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ocenti2\Desktop\Documenti Valutazione\"/>
    </mc:Choice>
  </mc:AlternateContent>
  <bookViews>
    <workbookView xWindow="0" yWindow="0" windowWidth="21600" windowHeight="9135" tabRatio="500"/>
  </bookViews>
  <sheets>
    <sheet name="Europe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6" roundtripDataSignature="AMtx7miFX4eKAidbw6pVHPLAtwFTpEfSbA=="/>
    </ext>
  </extLst>
</workbook>
</file>

<file path=xl/calcChain.xml><?xml version="1.0" encoding="utf-8"?>
<calcChain xmlns="http://schemas.openxmlformats.org/spreadsheetml/2006/main">
  <c r="AH84" i="1" l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AN79" i="1"/>
  <c r="AM79" i="1"/>
  <c r="AL79" i="1"/>
  <c r="AK79" i="1"/>
  <c r="AJ79" i="1"/>
  <c r="AI79" i="1"/>
  <c r="AN74" i="1"/>
  <c r="AM74" i="1"/>
  <c r="AL74" i="1"/>
  <c r="AK74" i="1"/>
  <c r="AJ74" i="1"/>
  <c r="AI74" i="1"/>
  <c r="A74" i="1"/>
  <c r="AN69" i="1"/>
  <c r="AM69" i="1"/>
  <c r="AL69" i="1"/>
  <c r="AK69" i="1"/>
  <c r="AJ69" i="1"/>
  <c r="AI69" i="1"/>
  <c r="AN64" i="1"/>
  <c r="AM64" i="1"/>
  <c r="AL64" i="1"/>
  <c r="AK64" i="1"/>
  <c r="AJ64" i="1"/>
  <c r="AI64" i="1"/>
  <c r="A64" i="1"/>
  <c r="AN59" i="1"/>
  <c r="AM59" i="1"/>
  <c r="AL59" i="1"/>
  <c r="AK59" i="1"/>
  <c r="AJ59" i="1"/>
  <c r="AI59" i="1"/>
  <c r="AN54" i="1"/>
  <c r="AM54" i="1"/>
  <c r="AL54" i="1"/>
  <c r="AK54" i="1"/>
  <c r="AJ54" i="1"/>
  <c r="AI54" i="1"/>
  <c r="A54" i="1"/>
  <c r="AN49" i="1"/>
  <c r="AM49" i="1"/>
  <c r="AL49" i="1"/>
  <c r="AK49" i="1"/>
  <c r="AJ49" i="1"/>
  <c r="AI49" i="1"/>
  <c r="AN44" i="1"/>
  <c r="AM44" i="1"/>
  <c r="AL44" i="1"/>
  <c r="AK44" i="1"/>
  <c r="AJ44" i="1"/>
  <c r="AI44" i="1"/>
  <c r="A44" i="1"/>
  <c r="AN39" i="1"/>
  <c r="AM39" i="1"/>
  <c r="AL39" i="1"/>
  <c r="AK39" i="1"/>
  <c r="AJ39" i="1"/>
  <c r="AI39" i="1"/>
  <c r="AN34" i="1"/>
  <c r="AM34" i="1"/>
  <c r="AL34" i="1"/>
  <c r="AK34" i="1"/>
  <c r="AJ34" i="1"/>
  <c r="AI34" i="1"/>
  <c r="A34" i="1"/>
  <c r="AN29" i="1"/>
  <c r="AM29" i="1"/>
  <c r="AL29" i="1"/>
  <c r="AK29" i="1"/>
  <c r="AJ29" i="1"/>
  <c r="AI29" i="1"/>
  <c r="AN24" i="1"/>
  <c r="AM24" i="1"/>
  <c r="AL24" i="1"/>
  <c r="AK24" i="1"/>
  <c r="AJ24" i="1"/>
  <c r="AI24" i="1"/>
  <c r="A24" i="1"/>
  <c r="AN19" i="1"/>
  <c r="AM19" i="1"/>
  <c r="AL19" i="1"/>
  <c r="AK19" i="1"/>
  <c r="AJ19" i="1"/>
  <c r="AI19" i="1"/>
  <c r="AN14" i="1"/>
  <c r="AM14" i="1"/>
  <c r="AL14" i="1"/>
  <c r="AK14" i="1"/>
  <c r="AJ14" i="1"/>
  <c r="AI14" i="1"/>
  <c r="AN9" i="1"/>
  <c r="AM9" i="1"/>
  <c r="AL9" i="1"/>
  <c r="AK9" i="1"/>
  <c r="AJ9" i="1"/>
  <c r="AI9" i="1"/>
  <c r="AN4" i="1"/>
  <c r="AM4" i="1"/>
  <c r="AL4" i="1"/>
  <c r="AK4" i="1"/>
  <c r="AJ4" i="1"/>
  <c r="AI4" i="1"/>
</calcChain>
</file>

<file path=xl/sharedStrings.xml><?xml version="1.0" encoding="utf-8"?>
<sst xmlns="http://schemas.openxmlformats.org/spreadsheetml/2006/main" count="142" uniqueCount="78">
  <si>
    <t>Classe ………………….</t>
  </si>
  <si>
    <t>RIEPILOGO</t>
  </si>
  <si>
    <t>COMPETENZE DI RIFERIMENTO</t>
  </si>
  <si>
    <t>VALUTAZIONE DELLE COMPETENZE CHIAVE</t>
  </si>
  <si>
    <t>INDICATORI (Criteri / Evidenze)</t>
  </si>
  <si>
    <t>DESCRITTORI                                                                  (Focus dell'osservazione / Livelli della padronanza)</t>
  </si>
  <si>
    <t>PUNTI</t>
  </si>
  <si>
    <t>ALUNNO</t>
  </si>
  <si>
    <t>MEDIA</t>
  </si>
  <si>
    <t>COMPETENZA ALFABETICA FUNZIONALE</t>
  </si>
  <si>
    <t>Comprendere un testo</t>
  </si>
  <si>
    <t>Comprende messaggi di diverso genere e complessità.</t>
  </si>
  <si>
    <t>9 10</t>
  </si>
  <si>
    <t>Comprende in maniera globale messaggi di diverso genere e complessità.</t>
  </si>
  <si>
    <t xml:space="preserve">Comprende nel complesso messaggi diversi. </t>
  </si>
  <si>
    <t>6 7</t>
  </si>
  <si>
    <t>Comprende messaggi semplici e lineari.</t>
  </si>
  <si>
    <r>
      <rPr>
        <b/>
        <sz val="10"/>
        <color rgb="FF000000"/>
        <rFont val="Calibri"/>
      </rPr>
      <t>≤</t>
    </r>
    <r>
      <rPr>
        <b/>
        <sz val="10"/>
        <color rgb="FF000000"/>
        <rFont val="Arial"/>
      </rPr>
      <t>6</t>
    </r>
  </si>
  <si>
    <t>Comunicare conoscenze ed esprimere idee, opinioni, emozioni</t>
  </si>
  <si>
    <t>Articola un discorso in modo appropriato ricorrendo con sicurezza ai linguaggi disciplinari.</t>
  </si>
  <si>
    <t>Si esprime in modo generalmente corretto anche facendo ricorso ai linguaggi disciplinari.</t>
  </si>
  <si>
    <t>Si esprime in modo generalmente appropriato sfruttando i linguaggi disciplinari</t>
  </si>
  <si>
    <t>Si esprime in modo semplice ed essenziale.</t>
  </si>
  <si>
    <t>≤6</t>
  </si>
  <si>
    <t>COMPETENZA MULTILINGUISTICA</t>
  </si>
  <si>
    <t>Utilizza le sue conoscenze matematiche e scientifico-tecnologiche per analizzare dati e fatti della realtà e per verificare l’attendibilità di analisi quantitative proposte da altri.</t>
  </si>
  <si>
    <t>Utilizza le sue conoscenze matematiche e scientifico-tecnologiche per trovare e giustificare soluzioni a problemi reali.</t>
  </si>
  <si>
    <t>Ricercare e  reperire informazioni Analizzare e valutare l'attendibilità delle informazioni</t>
  </si>
  <si>
    <t>Ricerca e trova informazioni con sicurezza, autonomamente e anche in modo spontaneo. Valuta utilità e attendibilità, anche con il ricorso alla supervisione del docente o dell'adulto di riferimento.</t>
  </si>
  <si>
    <t>Ricerca e trova le informazioni richieste con sicurezza. Ne valuta utilità e attendibilità con il ricorso al docente o all'adulto di riferimento.</t>
  </si>
  <si>
    <t>Ricerca e trova le informazioni richieste. Cerca di valutarne utilità e attendibilità.</t>
  </si>
  <si>
    <t xml:space="preserve">Ricerca le informazioni richieste ma necessita di guida e supporto per reperire quelle utili e attendibili. </t>
  </si>
  <si>
    <t>Produzione e rielaborazione personale</t>
  </si>
  <si>
    <t xml:space="preserve">Realizza in piena autonomia prodotti informatici anche complessi rielaborando in modo creativo e personale le informazioni, ricorre con sicurezza alle teconolgie comunicative e alle applicazioni usate durante la didattica. </t>
  </si>
  <si>
    <t>Realizza prodotti informatici rielaborando in modo autonomo le informazioni, sfrutta con sicurezza le tecnologie della comunicazione e le applicazioni usate durante la didattica.</t>
  </si>
  <si>
    <t>Realizza semplici prodotti informatici rielaborando le informazioni, sfrutta le tecnologie della comunicazione e le applicazioni usate durante la didattica</t>
  </si>
  <si>
    <t>Realizzasemplici prodotti informatici con l'aiuto del docente, cerca di ricorrere alle tecnologie della comunicazione e le applicazioni usate durante la didattica</t>
  </si>
  <si>
    <t>Conoscere se stesso</t>
  </si>
  <si>
    <t>È pienamente consapevole delle proprie potenzialità e dei propri punti deboli e li sa gestire</t>
  </si>
  <si>
    <t xml:space="preserve">VOTO </t>
  </si>
  <si>
    <t>È consapevole delle proprie potenzialità e dei propri punti deboli e li sa gestire</t>
  </si>
  <si>
    <t>Generalmente riconosce i propri punti di forza e di debolezza e inizia a gestirli</t>
  </si>
  <si>
    <t>Inizia a identificare punti di forza e di debolezza e cerca di gestirli</t>
  </si>
  <si>
    <t>Acquisire metodo di studio e lavoro</t>
  </si>
  <si>
    <t xml:space="preserve">Ricerca in modo autonomo e spontaneo le informazioni, gestisce con creatività, ordine e in modo proficuo il tempo a disposizione
</t>
  </si>
  <si>
    <t>Ricerca in modo autonomo fonti e informazioni. Gestisce con efficacia il tempo a disposizione.</t>
  </si>
  <si>
    <t>Ricerca e utilizza fonti e informazioni con la guida del docente; sfrutta in modo adeguato il tempo a disposizione</t>
  </si>
  <si>
    <t>Ricerca e utilizza fonti e informazioni soltanto con la guida del docente; lavora in modo dispersivo senza sfruttare adeguatamente il tempo a disposizione</t>
  </si>
  <si>
    <t>Partecipare e collaborare</t>
  </si>
  <si>
    <t>Interagisce e collabora in modo propositivo e costruttivo nel gruppo e gestisce positivamente la conflittualità favorendo il confronto. Conosce e rispetta consapevolmente il punto di vista e il ruolio degli altri</t>
  </si>
  <si>
    <t>Collabora attivamente nel gruppo, è disponibile al confronto e gestisce la conflittualità. Conosce e rispetta il punto di vista e il ruolo degli altri.</t>
  </si>
  <si>
    <t>Interagisce nel gruppo anche se raramente in maniera attiva. Talvolta fatica a gestire la conflittualità. Non sempre rispetta  il punto di vista e il ruolo degli altri</t>
  </si>
  <si>
    <t>Collabora sporadicamente e con fatica nel gruppo e spesso non rispetta il punto di vista e il ruolo degli altri. Fatica a gestire la conflittualità e a volte manifesta atteggiamenti di insofferenza.</t>
  </si>
  <si>
    <t>Agire con autonomia e responsabilità</t>
  </si>
  <si>
    <t>Rispetta scrupolosamente le regole e assolve in modo attivo e responsabile gli obblighi scolastici. Si assume consapevolmente responsabilità e contribuisce attivamente alla soluzione dei problemi.</t>
  </si>
  <si>
    <t>Rispetta attentamente le regole e assolve in modo regolare gli obblighi scolastici. Si assume responsabilità e contribuisce alla soluzione di problemi.</t>
  </si>
  <si>
    <t xml:space="preserve">Rispetta generalmente le regole e assolve in modo abbastanza regolare gli obblighi scolastici. Non sempre si assume
responsabilità per risolvere attivamente problemi. </t>
  </si>
  <si>
    <t>Rispetta sporadicamente le regole e assolve in modo discontinuo gli obblighi scolastici. Fatica ad assumersi responsabilità e non contribuisce alla soluzione di problemi.</t>
  </si>
  <si>
    <t>Usare le conoscenze per realizzare un prodotto</t>
  </si>
  <si>
    <t>Utilizza in maniera completa, approfondita e creativa le conoscenze apprese per ideare e realizzare un prodotto.</t>
  </si>
  <si>
    <t>Utilizza in maniera globale le conoscenze apprese per ideare e realizzare un prodotto.</t>
  </si>
  <si>
    <t>Utilizza le conoscenze apprese per realizzare un prodotto.</t>
  </si>
  <si>
    <t>Utilizza le conoscenze apprese per realizzare un semplice prodotto, anche con l'aiuto del docente.</t>
  </si>
  <si>
    <t>Organizzare il lavoro e il materiale per realizzare un prodotto</t>
  </si>
  <si>
    <t>Organizza il lavoro e il materiale in modo razionale, ordinato e originale.</t>
  </si>
  <si>
    <t>Organizza il lavoro e il materiale in modo ordinato</t>
  </si>
  <si>
    <t>Organizza il materiale in modo adeguato ma necessita di supporto per organizzare il lavoro.</t>
  </si>
  <si>
    <t>Necessita di supporto per organizzare il lavoro e il materiale.</t>
  </si>
  <si>
    <t>Riconoscere elementi della propria cultura e identità per assumere atteggiamenti aperti verso la diversità</t>
  </si>
  <si>
    <t>Riconosce gli elementi della propria identità culturale e adotta atteggiamenti di apertura verso la diversità.</t>
  </si>
  <si>
    <t>Riconosce alcuni elementi della propria identità culturale e adotta atteggiamenti di apertura verso la diversità.</t>
  </si>
  <si>
    <t>Riconosce alcuni elementi della propria identità culturale.</t>
  </si>
  <si>
    <t>Inizia a riconoscere alcuni elementi della propria identità culturale.</t>
  </si>
  <si>
    <t>Utilizza in maniera completa, approfondita e creativa le conoscenze apprese e si sa esprimere nei inguaggi artistico-espressivi con disinvoltura e creatività.</t>
  </si>
  <si>
    <t>Utilizza in maniera globale le conoscenze apprese e si sa esprimere nei inguaggi artistico-espressivi.</t>
  </si>
  <si>
    <t>Utilizza le conoscenze apprese e si sa esprimere nei inguaggi artistico-espressivi con sufficiente padronanza.</t>
  </si>
  <si>
    <t xml:space="preserve">Inizia ad utilizzare le conoscenze apprese a ad esprimersi nei inguaggi artistico-espressivi. </t>
  </si>
  <si>
    <t>Possedere e  controllare specifici codici espressivi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</si>
</sst>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color rgb="FF000000"/>
      <name val="Arial"/>
    </font>
    <font>
      <b/>
      <sz val="26"/>
      <color rgb="FF000000"/>
      <name val="Arial"/>
    </font>
    <font>
      <sz val="10"/>
      <name val="Arial"/>
    </font>
    <font>
      <b/>
      <sz val="16"/>
      <color rgb="FF000000"/>
      <name val="Arial"/>
    </font>
    <font>
      <b/>
      <sz val="11"/>
      <color theme="1"/>
      <name val="Arial"/>
    </font>
    <font>
      <sz val="12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16"/>
      <color theme="1"/>
      <name val="Arial"/>
    </font>
    <font>
      <sz val="10"/>
      <color theme="1"/>
      <name val="Calibri"/>
    </font>
    <font>
      <sz val="18"/>
      <color rgb="FF000000"/>
      <name val="Arial"/>
    </font>
    <font>
      <sz val="10"/>
      <color rgb="FF222222"/>
      <name val="Calibri"/>
    </font>
    <font>
      <sz val="10"/>
      <color rgb="FF000000"/>
      <name val="Docs-Calibri"/>
    </font>
    <font>
      <b/>
      <sz val="20"/>
      <color rgb="FF000000"/>
      <name val="Arial"/>
    </font>
    <font>
      <b/>
      <sz val="18"/>
      <color rgb="FFFF0000"/>
      <name val="Arial"/>
    </font>
    <font>
      <b/>
      <sz val="10"/>
      <color rgb="FF000000"/>
      <name val="Calibri"/>
    </font>
    <font>
      <u/>
      <sz val="10"/>
      <color theme="10"/>
      <name val="Arial"/>
    </font>
    <font>
      <u/>
      <sz val="10"/>
      <color theme="11"/>
      <name val="Arial"/>
    </font>
  </fonts>
  <fills count="14">
    <fill>
      <patternFill patternType="none"/>
    </fill>
    <fill>
      <patternFill patternType="gray125"/>
    </fill>
    <fill>
      <patternFill patternType="solid">
        <fgColor rgb="FF00B0F0"/>
        <bgColor rgb="FF00B0F0"/>
      </patternFill>
    </fill>
    <fill>
      <patternFill patternType="solid">
        <fgColor rgb="FF66FF99"/>
        <bgColor rgb="FF66FF99"/>
      </patternFill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F7DC79"/>
        <bgColor rgb="FFF7DC79"/>
      </patternFill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FFC000"/>
        <bgColor rgb="FFFFC000"/>
      </patternFill>
    </fill>
    <fill>
      <patternFill patternType="solid">
        <fgColor rgb="FFFF5050"/>
        <bgColor rgb="FFFF505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98">
    <xf numFmtId="0" fontId="0" fillId="0" borderId="0" xfId="0" applyFont="1" applyAlignment="1"/>
    <xf numFmtId="0" fontId="0" fillId="4" borderId="7" xfId="0" applyFont="1" applyFill="1" applyBorder="1"/>
    <xf numFmtId="0" fontId="5" fillId="5" borderId="9" xfId="0" applyFont="1" applyFill="1" applyBorder="1" applyAlignment="1">
      <alignment horizontal="center" vertical="center"/>
    </xf>
    <xf numFmtId="0" fontId="0" fillId="0" borderId="10" xfId="0" applyFont="1" applyBorder="1"/>
    <xf numFmtId="0" fontId="5" fillId="5" borderId="11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 textRotation="90" wrapText="1"/>
    </xf>
    <xf numFmtId="0" fontId="4" fillId="5" borderId="18" xfId="0" applyFont="1" applyFill="1" applyBorder="1" applyAlignment="1">
      <alignment horizontal="center" vertical="center" textRotation="90" wrapText="1"/>
    </xf>
    <xf numFmtId="0" fontId="4" fillId="5" borderId="19" xfId="0" applyFont="1" applyFill="1" applyBorder="1" applyAlignment="1">
      <alignment horizontal="center" vertical="center" textRotation="90" wrapText="1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 textRotation="255"/>
    </xf>
    <xf numFmtId="0" fontId="7" fillId="3" borderId="13" xfId="0" applyFont="1" applyFill="1" applyBorder="1" applyAlignment="1">
      <alignment horizontal="center" vertical="center"/>
    </xf>
    <xf numFmtId="0" fontId="11" fillId="0" borderId="0" xfId="0" applyFont="1"/>
    <xf numFmtId="0" fontId="0" fillId="4" borderId="10" xfId="0" applyFont="1" applyFill="1" applyBorder="1" applyAlignment="1">
      <alignment vertical="center" wrapText="1"/>
    </xf>
    <xf numFmtId="0" fontId="7" fillId="7" borderId="30" xfId="0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7" fillId="9" borderId="30" xfId="0" applyFont="1" applyFill="1" applyBorder="1" applyAlignment="1">
      <alignment horizontal="center" vertical="center"/>
    </xf>
    <xf numFmtId="0" fontId="7" fillId="10" borderId="36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0" fillId="0" borderId="46" xfId="0" applyFont="1" applyBorder="1" applyAlignment="1">
      <alignment wrapText="1"/>
    </xf>
    <xf numFmtId="0" fontId="7" fillId="3" borderId="49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vertical="center" wrapText="1"/>
    </xf>
    <xf numFmtId="0" fontId="0" fillId="4" borderId="54" xfId="0" applyFont="1" applyFill="1" applyBorder="1" applyAlignment="1">
      <alignment vertical="center" wrapText="1"/>
    </xf>
    <xf numFmtId="0" fontId="0" fillId="0" borderId="53" xfId="0" applyFont="1" applyBorder="1" applyAlignment="1">
      <alignment wrapText="1"/>
    </xf>
    <xf numFmtId="0" fontId="13" fillId="11" borderId="31" xfId="0" applyFont="1" applyFill="1" applyBorder="1" applyAlignment="1"/>
    <xf numFmtId="0" fontId="14" fillId="11" borderId="31" xfId="0" applyFont="1" applyFill="1" applyBorder="1" applyAlignment="1">
      <alignment horizontal="left"/>
    </xf>
    <xf numFmtId="0" fontId="14" fillId="11" borderId="37" xfId="0" applyFont="1" applyFill="1" applyBorder="1" applyAlignment="1">
      <alignment horizontal="left"/>
    </xf>
    <xf numFmtId="0" fontId="11" fillId="0" borderId="0" xfId="0" applyFont="1" applyAlignment="1"/>
    <xf numFmtId="0" fontId="8" fillId="4" borderId="29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16" fontId="7" fillId="3" borderId="13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1" fontId="7" fillId="4" borderId="7" xfId="0" applyNumberFormat="1" applyFont="1" applyFill="1" applyBorder="1" applyAlignment="1">
      <alignment horizontal="center"/>
    </xf>
    <xf numFmtId="0" fontId="8" fillId="4" borderId="7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vertical="center"/>
    </xf>
    <xf numFmtId="1" fontId="16" fillId="5" borderId="59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0" fillId="0" borderId="60" xfId="0" applyFont="1" applyBorder="1"/>
    <xf numFmtId="0" fontId="0" fillId="0" borderId="61" xfId="0" applyFont="1" applyBorder="1"/>
    <xf numFmtId="0" fontId="0" fillId="12" borderId="10" xfId="0" applyFont="1" applyFill="1" applyBorder="1" applyAlignment="1">
      <alignment vertical="center" wrapText="1"/>
    </xf>
    <xf numFmtId="0" fontId="0" fillId="12" borderId="54" xfId="0" applyFont="1" applyFill="1" applyBorder="1" applyAlignment="1">
      <alignment vertical="center" wrapText="1"/>
    </xf>
    <xf numFmtId="0" fontId="12" fillId="3" borderId="24" xfId="0" applyFont="1" applyFill="1" applyBorder="1" applyAlignment="1">
      <alignment horizontal="center" vertical="center"/>
    </xf>
    <xf numFmtId="0" fontId="2" fillId="0" borderId="29" xfId="0" applyFont="1" applyBorder="1"/>
    <xf numFmtId="0" fontId="2" fillId="0" borderId="35" xfId="0" applyFont="1" applyBorder="1"/>
    <xf numFmtId="0" fontId="12" fillId="6" borderId="27" xfId="0" applyFont="1" applyFill="1" applyBorder="1" applyAlignment="1">
      <alignment horizontal="center" vertical="center"/>
    </xf>
    <xf numFmtId="0" fontId="2" fillId="0" borderId="33" xfId="0" applyFont="1" applyBorder="1"/>
    <xf numFmtId="0" fontId="2" fillId="0" borderId="44" xfId="0" applyFont="1" applyBorder="1"/>
    <xf numFmtId="0" fontId="10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2" fillId="0" borderId="32" xfId="0" applyFont="1" applyBorder="1"/>
    <xf numFmtId="0" fontId="2" fillId="0" borderId="41" xfId="0" applyFont="1" applyBorder="1"/>
    <xf numFmtId="0" fontId="12" fillId="3" borderId="23" xfId="0" applyFont="1" applyFill="1" applyBorder="1" applyAlignment="1">
      <alignment horizontal="center" vertical="center"/>
    </xf>
    <xf numFmtId="0" fontId="2" fillId="0" borderId="28" xfId="0" applyFont="1" applyBorder="1"/>
    <xf numFmtId="0" fontId="2" fillId="0" borderId="42" xfId="0" applyFont="1" applyBorder="1"/>
    <xf numFmtId="0" fontId="10" fillId="0" borderId="46" xfId="0" applyFont="1" applyBorder="1" applyAlignment="1">
      <alignment horizontal="center" vertical="center"/>
    </xf>
    <xf numFmtId="0" fontId="2" fillId="0" borderId="40" xfId="0" applyFont="1" applyBorder="1"/>
    <xf numFmtId="0" fontId="12" fillId="3" borderId="48" xfId="0" applyFont="1" applyFill="1" applyBorder="1" applyAlignment="1">
      <alignment horizontal="center" vertical="center"/>
    </xf>
    <xf numFmtId="0" fontId="12" fillId="6" borderId="52" xfId="0" applyFont="1" applyFill="1" applyBorder="1" applyAlignment="1">
      <alignment horizontal="center" vertical="center"/>
    </xf>
    <xf numFmtId="0" fontId="2" fillId="0" borderId="45" xfId="0" applyFont="1" applyBorder="1"/>
    <xf numFmtId="0" fontId="10" fillId="0" borderId="51" xfId="0" applyFont="1" applyBorder="1" applyAlignment="1">
      <alignment horizontal="center" vertical="center"/>
    </xf>
    <xf numFmtId="0" fontId="2" fillId="0" borderId="43" xfId="0" applyFont="1" applyBorder="1"/>
    <xf numFmtId="0" fontId="12" fillId="3" borderId="47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 wrapText="1"/>
    </xf>
    <xf numFmtId="0" fontId="15" fillId="2" borderId="56" xfId="0" applyFont="1" applyFill="1" applyBorder="1" applyAlignment="1">
      <alignment horizontal="right" vertical="center"/>
    </xf>
    <xf numFmtId="0" fontId="2" fillId="0" borderId="57" xfId="0" applyFont="1" applyBorder="1"/>
    <xf numFmtId="0" fontId="2" fillId="0" borderId="58" xfId="0" applyFont="1" applyBorder="1"/>
    <xf numFmtId="0" fontId="0" fillId="12" borderId="24" xfId="0" applyFont="1" applyFill="1" applyBorder="1" applyAlignment="1">
      <alignment horizontal="left" vertical="center" wrapText="1"/>
    </xf>
    <xf numFmtId="0" fontId="0" fillId="12" borderId="55" xfId="0" applyFont="1" applyFill="1" applyBorder="1" applyAlignment="1">
      <alignment horizontal="left" vertical="center" wrapText="1"/>
    </xf>
    <xf numFmtId="0" fontId="7" fillId="3" borderId="27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" fillId="0" borderId="31" xfId="0" applyFont="1" applyBorder="1"/>
    <xf numFmtId="0" fontId="2" fillId="0" borderId="37" xfId="0" applyFont="1" applyBorder="1"/>
    <xf numFmtId="0" fontId="10" fillId="0" borderId="50" xfId="0" applyFont="1" applyBorder="1" applyAlignment="1">
      <alignment horizontal="center" vertical="center"/>
    </xf>
    <xf numFmtId="0" fontId="2" fillId="0" borderId="39" xfId="0" applyFont="1" applyBorder="1"/>
    <xf numFmtId="0" fontId="7" fillId="4" borderId="23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8" fillId="12" borderId="24" xfId="0" applyFont="1" applyFill="1" applyBorder="1" applyAlignment="1">
      <alignment horizontal="center" vertical="center" wrapText="1"/>
    </xf>
    <xf numFmtId="0" fontId="2" fillId="13" borderId="29" xfId="0" applyFont="1" applyFill="1" applyBorder="1"/>
    <xf numFmtId="0" fontId="2" fillId="13" borderId="35" xfId="0" applyFont="1" applyFill="1" applyBorder="1"/>
    <xf numFmtId="0" fontId="8" fillId="4" borderId="2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5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7" xfId="0" applyFont="1" applyBorder="1"/>
    <xf numFmtId="0" fontId="4" fillId="2" borderId="8" xfId="0" applyFont="1" applyFill="1" applyBorder="1" applyAlignment="1">
      <alignment horizontal="center" vertical="center" textRotation="255" wrapText="1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5">
    <dxf>
      <fill>
        <patternFill patternType="solid">
          <fgColor rgb="FF66FF99"/>
          <bgColor rgb="FF66FF99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8DB4E2"/>
          <bgColor rgb="FF8DB4E2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505A"/>
          <bgColor rgb="FFFF505A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Below="0" summaryRight="0"/>
    <pageSetUpPr fitToPage="1"/>
  </sheetPr>
  <dimension ref="A1:BH1000"/>
  <sheetViews>
    <sheetView tabSelected="1" zoomScale="75" zoomScaleNormal="75" zoomScalePageLayoutView="150" workbookViewId="0">
      <pane xSplit="4" ySplit="3" topLeftCell="G4" activePane="bottomRight" state="frozen"/>
      <selection pane="topRight" activeCell="E1" sqref="E1"/>
      <selection pane="bottomLeft" activeCell="A4" sqref="A4"/>
      <selection pane="bottomRight" activeCell="B74" sqref="B74:B78"/>
    </sheetView>
  </sheetViews>
  <sheetFormatPr defaultColWidth="14.42578125" defaultRowHeight="15" customHeight="1"/>
  <cols>
    <col min="1" max="1" width="24.42578125" customWidth="1"/>
    <col min="2" max="2" width="18" customWidth="1"/>
    <col min="3" max="3" width="50.28515625" customWidth="1"/>
    <col min="4" max="4" width="8.42578125" customWidth="1"/>
    <col min="5" max="39" width="5.7109375" customWidth="1"/>
    <col min="40" max="40" width="8" customWidth="1"/>
    <col min="41" max="41" width="25.28515625" customWidth="1"/>
    <col min="42" max="60" width="14.42578125" customWidth="1"/>
  </cols>
  <sheetData>
    <row r="1" spans="1:60" ht="40.5" customHeight="1">
      <c r="A1" s="87" t="s">
        <v>0</v>
      </c>
      <c r="B1" s="88"/>
      <c r="C1" s="88"/>
      <c r="D1" s="89"/>
      <c r="E1" s="90" t="s">
        <v>3</v>
      </c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9"/>
      <c r="AI1" s="91" t="s">
        <v>1</v>
      </c>
      <c r="AJ1" s="92"/>
      <c r="AK1" s="92"/>
      <c r="AL1" s="92"/>
      <c r="AM1" s="92"/>
      <c r="AN1" s="93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3"/>
      <c r="BE1" s="3"/>
      <c r="BF1" s="3"/>
      <c r="BG1" s="3"/>
      <c r="BH1" s="3"/>
    </row>
    <row r="2" spans="1:60" ht="28.5" customHeight="1">
      <c r="A2" s="85" t="s">
        <v>2</v>
      </c>
      <c r="B2" s="85" t="s">
        <v>4</v>
      </c>
      <c r="C2" s="85" t="s">
        <v>5</v>
      </c>
      <c r="D2" s="97" t="s">
        <v>6</v>
      </c>
      <c r="E2" s="4">
        <v>1</v>
      </c>
      <c r="F2" s="2">
        <v>2</v>
      </c>
      <c r="G2" s="2">
        <v>3</v>
      </c>
      <c r="H2" s="2">
        <v>4</v>
      </c>
      <c r="I2" s="2">
        <v>5</v>
      </c>
      <c r="J2" s="2">
        <v>6</v>
      </c>
      <c r="K2" s="2">
        <v>7</v>
      </c>
      <c r="L2" s="2">
        <v>8</v>
      </c>
      <c r="M2" s="2">
        <v>9</v>
      </c>
      <c r="N2" s="2">
        <v>10</v>
      </c>
      <c r="O2" s="2">
        <v>11</v>
      </c>
      <c r="P2" s="2">
        <v>12</v>
      </c>
      <c r="Q2" s="2">
        <v>13</v>
      </c>
      <c r="R2" s="2">
        <v>14</v>
      </c>
      <c r="S2" s="2">
        <v>15</v>
      </c>
      <c r="T2" s="2">
        <v>16</v>
      </c>
      <c r="U2" s="2">
        <v>17</v>
      </c>
      <c r="V2" s="2">
        <v>18</v>
      </c>
      <c r="W2" s="2">
        <v>19</v>
      </c>
      <c r="X2" s="2">
        <v>20</v>
      </c>
      <c r="Y2" s="2">
        <v>21</v>
      </c>
      <c r="Z2" s="2">
        <v>22</v>
      </c>
      <c r="AA2" s="2">
        <v>23</v>
      </c>
      <c r="AB2" s="2">
        <v>24</v>
      </c>
      <c r="AC2" s="2">
        <v>25</v>
      </c>
      <c r="AD2" s="2">
        <v>26</v>
      </c>
      <c r="AE2" s="2">
        <v>27</v>
      </c>
      <c r="AF2" s="2">
        <v>28</v>
      </c>
      <c r="AG2" s="2">
        <v>29</v>
      </c>
      <c r="AH2" s="5">
        <v>30</v>
      </c>
      <c r="AI2" s="94"/>
      <c r="AJ2" s="95"/>
      <c r="AK2" s="95"/>
      <c r="AL2" s="95"/>
      <c r="AM2" s="95"/>
      <c r="AN2" s="96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</row>
    <row r="3" spans="1:60" ht="139.5" customHeight="1">
      <c r="A3" s="86"/>
      <c r="B3" s="86"/>
      <c r="C3" s="86"/>
      <c r="D3" s="86"/>
      <c r="E3" s="7" t="s">
        <v>7</v>
      </c>
      <c r="F3" s="6" t="s">
        <v>7</v>
      </c>
      <c r="G3" s="6" t="s">
        <v>7</v>
      </c>
      <c r="H3" s="6" t="s">
        <v>7</v>
      </c>
      <c r="I3" s="6" t="s">
        <v>7</v>
      </c>
      <c r="J3" s="6" t="s">
        <v>7</v>
      </c>
      <c r="K3" s="6" t="s">
        <v>7</v>
      </c>
      <c r="L3" s="6" t="s">
        <v>7</v>
      </c>
      <c r="M3" s="6" t="s">
        <v>7</v>
      </c>
      <c r="N3" s="6" t="s">
        <v>7</v>
      </c>
      <c r="O3" s="6" t="s">
        <v>7</v>
      </c>
      <c r="P3" s="6" t="s">
        <v>7</v>
      </c>
      <c r="Q3" s="6" t="s">
        <v>7</v>
      </c>
      <c r="R3" s="6" t="s">
        <v>7</v>
      </c>
      <c r="S3" s="6" t="s">
        <v>7</v>
      </c>
      <c r="T3" s="6" t="s">
        <v>7</v>
      </c>
      <c r="U3" s="6" t="s">
        <v>7</v>
      </c>
      <c r="V3" s="6" t="s">
        <v>7</v>
      </c>
      <c r="W3" s="6" t="s">
        <v>7</v>
      </c>
      <c r="X3" s="6" t="s">
        <v>7</v>
      </c>
      <c r="Y3" s="6" t="s">
        <v>7</v>
      </c>
      <c r="Z3" s="6" t="s">
        <v>7</v>
      </c>
      <c r="AA3" s="6" t="s">
        <v>7</v>
      </c>
      <c r="AB3" s="6" t="s">
        <v>7</v>
      </c>
      <c r="AC3" s="6" t="s">
        <v>7</v>
      </c>
      <c r="AD3" s="6" t="s">
        <v>7</v>
      </c>
      <c r="AE3" s="6" t="s">
        <v>7</v>
      </c>
      <c r="AF3" s="6" t="s">
        <v>7</v>
      </c>
      <c r="AG3" s="6" t="s">
        <v>7</v>
      </c>
      <c r="AH3" s="8" t="s">
        <v>7</v>
      </c>
      <c r="AI3" s="9">
        <v>6</v>
      </c>
      <c r="AJ3" s="10">
        <v>7</v>
      </c>
      <c r="AK3" s="10">
        <v>8</v>
      </c>
      <c r="AL3" s="10">
        <v>9</v>
      </c>
      <c r="AM3" s="10">
        <v>10</v>
      </c>
      <c r="AN3" s="11" t="s">
        <v>8</v>
      </c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</row>
    <row r="4" spans="1:60" ht="27.75" customHeight="1">
      <c r="A4" s="79" t="s">
        <v>9</v>
      </c>
      <c r="B4" s="84" t="s">
        <v>10</v>
      </c>
      <c r="C4" s="13" t="s">
        <v>11</v>
      </c>
      <c r="D4" s="12" t="s">
        <v>12</v>
      </c>
      <c r="E4" s="74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2"/>
      <c r="AI4" s="55">
        <f>COUNTIF(E4:AH4,6)</f>
        <v>0</v>
      </c>
      <c r="AJ4" s="45">
        <f>COUNTIF(E4:AH4,7)</f>
        <v>0</v>
      </c>
      <c r="AK4" s="45">
        <f>COUNTIF(E4:AH8,8)</f>
        <v>0</v>
      </c>
      <c r="AL4" s="45">
        <f>COUNTIF(E4:AH4,9)</f>
        <v>0</v>
      </c>
      <c r="AM4" s="45">
        <f>COUNTIF(E4:AH4,10)</f>
        <v>0</v>
      </c>
      <c r="AN4" s="48" t="e">
        <f>AVERAGE(E4:AH4)</f>
        <v>#DIV/0!</v>
      </c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</row>
    <row r="5" spans="1:60" ht="27.75" customHeight="1">
      <c r="A5" s="56"/>
      <c r="B5" s="46"/>
      <c r="C5" s="14"/>
      <c r="D5" s="15"/>
      <c r="E5" s="75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53"/>
      <c r="AI5" s="56"/>
      <c r="AJ5" s="46"/>
      <c r="AK5" s="46"/>
      <c r="AL5" s="46"/>
      <c r="AM5" s="46"/>
      <c r="AN5" s="49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</row>
    <row r="6" spans="1:60" ht="27.75" customHeight="1">
      <c r="A6" s="56"/>
      <c r="B6" s="46"/>
      <c r="C6" s="14" t="s">
        <v>13</v>
      </c>
      <c r="D6" s="16">
        <v>8</v>
      </c>
      <c r="E6" s="75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53"/>
      <c r="AI6" s="56"/>
      <c r="AJ6" s="46"/>
      <c r="AK6" s="46"/>
      <c r="AL6" s="46"/>
      <c r="AM6" s="46"/>
      <c r="AN6" s="49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</row>
    <row r="7" spans="1:60" ht="27.75" customHeight="1">
      <c r="A7" s="56"/>
      <c r="B7" s="46"/>
      <c r="C7" s="13" t="s">
        <v>14</v>
      </c>
      <c r="D7" s="17" t="s">
        <v>15</v>
      </c>
      <c r="E7" s="75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53"/>
      <c r="AI7" s="56"/>
      <c r="AJ7" s="46"/>
      <c r="AK7" s="46"/>
      <c r="AL7" s="46"/>
      <c r="AM7" s="46"/>
      <c r="AN7" s="49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ht="27.75" customHeight="1">
      <c r="A8" s="56"/>
      <c r="B8" s="47"/>
      <c r="C8" s="13" t="s">
        <v>16</v>
      </c>
      <c r="D8" s="18" t="s">
        <v>17</v>
      </c>
      <c r="E8" s="7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54"/>
      <c r="AI8" s="57"/>
      <c r="AJ8" s="47"/>
      <c r="AK8" s="47"/>
      <c r="AL8" s="47"/>
      <c r="AM8" s="47"/>
      <c r="AN8" s="50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</row>
    <row r="9" spans="1:60" ht="27.75" customHeight="1">
      <c r="A9" s="56"/>
      <c r="B9" s="66" t="s">
        <v>18</v>
      </c>
      <c r="C9" s="20" t="s">
        <v>19</v>
      </c>
      <c r="D9" s="21" t="s">
        <v>12</v>
      </c>
      <c r="E9" s="77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63"/>
      <c r="AI9" s="65">
        <f>COUNTIF(E9:AH9,6)</f>
        <v>0</v>
      </c>
      <c r="AJ9" s="60">
        <f>COUNTIF(E9:AH9,7)</f>
        <v>0</v>
      </c>
      <c r="AK9" s="60">
        <f>COUNTIF(E9:AH13,8)</f>
        <v>0</v>
      </c>
      <c r="AL9" s="60">
        <f>COUNTIF(E9:AH9,9)</f>
        <v>0</v>
      </c>
      <c r="AM9" s="60">
        <f>COUNTIF(E9:AH9,10)</f>
        <v>0</v>
      </c>
      <c r="AN9" s="61" t="e">
        <f>AVERAGE(E9:AH9)</f>
        <v>#DIV/0!</v>
      </c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ht="27.75" customHeight="1">
      <c r="A10" s="56"/>
      <c r="B10" s="46"/>
      <c r="C10" s="14"/>
      <c r="D10" s="15"/>
      <c r="E10" s="7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53"/>
      <c r="AI10" s="56"/>
      <c r="AJ10" s="46"/>
      <c r="AK10" s="46"/>
      <c r="AL10" s="46"/>
      <c r="AM10" s="46"/>
      <c r="AN10" s="49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ht="27.75" customHeight="1">
      <c r="A11" s="56"/>
      <c r="B11" s="46"/>
      <c r="C11" s="13" t="s">
        <v>20</v>
      </c>
      <c r="D11" s="16">
        <v>8</v>
      </c>
      <c r="E11" s="75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53"/>
      <c r="AI11" s="56"/>
      <c r="AJ11" s="46"/>
      <c r="AK11" s="46"/>
      <c r="AL11" s="46"/>
      <c r="AM11" s="46"/>
      <c r="AN11" s="49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ht="27.75" customHeight="1">
      <c r="A12" s="56"/>
      <c r="B12" s="46"/>
      <c r="C12" s="13" t="s">
        <v>21</v>
      </c>
      <c r="D12" s="17" t="s">
        <v>15</v>
      </c>
      <c r="E12" s="75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53"/>
      <c r="AI12" s="56"/>
      <c r="AJ12" s="46"/>
      <c r="AK12" s="46"/>
      <c r="AL12" s="46"/>
      <c r="AM12" s="46"/>
      <c r="AN12" s="49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ht="27.75" customHeight="1">
      <c r="A13" s="80"/>
      <c r="B13" s="59"/>
      <c r="C13" s="13" t="s">
        <v>22</v>
      </c>
      <c r="D13" s="19" t="s">
        <v>23</v>
      </c>
      <c r="E13" s="78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64"/>
      <c r="AI13" s="57"/>
      <c r="AJ13" s="47"/>
      <c r="AK13" s="47"/>
      <c r="AL13" s="47"/>
      <c r="AM13" s="47"/>
      <c r="AN13" s="62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ht="27.75" customHeight="1">
      <c r="A14" s="79" t="s">
        <v>24</v>
      </c>
      <c r="B14" s="84"/>
      <c r="C14" s="22"/>
      <c r="D14" s="12">
        <v>10</v>
      </c>
      <c r="E14" s="74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2"/>
      <c r="AI14" s="55">
        <f>COUNTIF(E14:AH14,6)</f>
        <v>0</v>
      </c>
      <c r="AJ14" s="45">
        <f>COUNTIF(E14:AH14,7)</f>
        <v>0</v>
      </c>
      <c r="AK14" s="45">
        <f>COUNTIF(E14:AH18,8)</f>
        <v>0</v>
      </c>
      <c r="AL14" s="45">
        <f>COUNTIF(E14:AH14,9)</f>
        <v>0</v>
      </c>
      <c r="AM14" s="45">
        <f>COUNTIF(E14:AH14,10)</f>
        <v>0</v>
      </c>
      <c r="AN14" s="48" t="e">
        <f>AVERAGE(E14:AH14)</f>
        <v>#DIV/0!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ht="27.75" customHeight="1">
      <c r="A15" s="56"/>
      <c r="B15" s="46"/>
      <c r="C15" s="14"/>
      <c r="D15" s="15">
        <v>9</v>
      </c>
      <c r="E15" s="75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53"/>
      <c r="AI15" s="56"/>
      <c r="AJ15" s="46"/>
      <c r="AK15" s="46"/>
      <c r="AL15" s="46"/>
      <c r="AM15" s="46"/>
      <c r="AN15" s="49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ht="27.75" customHeight="1">
      <c r="A16" s="56"/>
      <c r="B16" s="46"/>
      <c r="C16" s="14"/>
      <c r="D16" s="16">
        <v>8</v>
      </c>
      <c r="E16" s="75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53"/>
      <c r="AI16" s="56"/>
      <c r="AJ16" s="46"/>
      <c r="AK16" s="46"/>
      <c r="AL16" s="46"/>
      <c r="AM16" s="46"/>
      <c r="AN16" s="49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27.75" customHeight="1">
      <c r="A17" s="56"/>
      <c r="B17" s="46"/>
      <c r="C17" s="14"/>
      <c r="D17" s="17">
        <v>7</v>
      </c>
      <c r="E17" s="75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53"/>
      <c r="AI17" s="56"/>
      <c r="AJ17" s="46"/>
      <c r="AK17" s="46"/>
      <c r="AL17" s="46"/>
      <c r="AM17" s="46"/>
      <c r="AN17" s="49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ht="27.75" customHeight="1">
      <c r="A18" s="56"/>
      <c r="B18" s="47"/>
      <c r="C18" s="23"/>
      <c r="D18" s="18">
        <v>6</v>
      </c>
      <c r="E18" s="76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54"/>
      <c r="AI18" s="57"/>
      <c r="AJ18" s="47"/>
      <c r="AK18" s="47"/>
      <c r="AL18" s="47"/>
      <c r="AM18" s="47"/>
      <c r="AN18" s="50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</row>
    <row r="19" spans="1:60" ht="27.75" customHeight="1">
      <c r="A19" s="56"/>
      <c r="B19" s="66"/>
      <c r="C19" s="20"/>
      <c r="D19" s="21">
        <v>10</v>
      </c>
      <c r="E19" s="77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63"/>
      <c r="AI19" s="65">
        <f>COUNTIF(E19:AH19,6)</f>
        <v>0</v>
      </c>
      <c r="AJ19" s="60">
        <f>COUNTIF(E19:AH19,7)</f>
        <v>0</v>
      </c>
      <c r="AK19" s="60">
        <f>COUNTIF(E19:AH23,8)</f>
        <v>0</v>
      </c>
      <c r="AL19" s="60">
        <f>COUNTIF(E19:AH19,9)</f>
        <v>0</v>
      </c>
      <c r="AM19" s="60">
        <f>COUNTIF(E19:AH19,10)</f>
        <v>0</v>
      </c>
      <c r="AN19" s="61" t="e">
        <f>AVERAGE(E19:AH19)</f>
        <v>#DIV/0!</v>
      </c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</row>
    <row r="20" spans="1:60" ht="27.75" customHeight="1">
      <c r="A20" s="56"/>
      <c r="B20" s="46"/>
      <c r="C20" s="14"/>
      <c r="D20" s="15">
        <v>9</v>
      </c>
      <c r="E20" s="75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53"/>
      <c r="AI20" s="56"/>
      <c r="AJ20" s="46"/>
      <c r="AK20" s="46"/>
      <c r="AL20" s="46"/>
      <c r="AM20" s="46"/>
      <c r="AN20" s="49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</row>
    <row r="21" spans="1:60" ht="27.75" customHeight="1">
      <c r="A21" s="56"/>
      <c r="B21" s="46"/>
      <c r="C21" s="14"/>
      <c r="D21" s="16">
        <v>8</v>
      </c>
      <c r="E21" s="75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53"/>
      <c r="AI21" s="56"/>
      <c r="AJ21" s="46"/>
      <c r="AK21" s="46"/>
      <c r="AL21" s="46"/>
      <c r="AM21" s="46"/>
      <c r="AN21" s="49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</row>
    <row r="22" spans="1:60" ht="27.75" customHeight="1">
      <c r="A22" s="56"/>
      <c r="B22" s="46"/>
      <c r="C22" s="14"/>
      <c r="D22" s="17">
        <v>7</v>
      </c>
      <c r="E22" s="75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53"/>
      <c r="AI22" s="56"/>
      <c r="AJ22" s="46"/>
      <c r="AK22" s="46"/>
      <c r="AL22" s="46"/>
      <c r="AM22" s="46"/>
      <c r="AN22" s="49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</row>
    <row r="23" spans="1:60" ht="27.75" customHeight="1">
      <c r="A23" s="80"/>
      <c r="B23" s="59"/>
      <c r="C23" s="24"/>
      <c r="D23" s="19" t="s">
        <v>23</v>
      </c>
      <c r="E23" s="78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64"/>
      <c r="AI23" s="57"/>
      <c r="AJ23" s="47"/>
      <c r="AK23" s="47"/>
      <c r="AL23" s="47"/>
      <c r="AM23" s="47"/>
      <c r="AN23" s="62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</row>
    <row r="24" spans="1:60" ht="27.75" customHeight="1">
      <c r="A24" s="79" t="str">
        <f>UPPER("competenza matematica e competenza in scienze, tecnologie e ingegneria")</f>
        <v>COMPETENZA MATEMATICA E COMPETENZA IN SCIENZE, TECNOLOGIE E INGEGNERIA</v>
      </c>
      <c r="B24" s="25" t="s">
        <v>25</v>
      </c>
      <c r="C24" s="22"/>
      <c r="D24" s="12">
        <v>10</v>
      </c>
      <c r="E24" s="74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2"/>
      <c r="AI24" s="55">
        <f>COUNTIF(E24:AH24,6)</f>
        <v>0</v>
      </c>
      <c r="AJ24" s="45">
        <f>COUNTIF(E24:AH24,7)</f>
        <v>0</v>
      </c>
      <c r="AK24" s="45">
        <f>COUNTIF(E24:AH28,8)</f>
        <v>0</v>
      </c>
      <c r="AL24" s="45">
        <f>COUNTIF(E24:AH24,9)</f>
        <v>0</v>
      </c>
      <c r="AM24" s="45">
        <f>COUNTIF(E24:AH24,10)</f>
        <v>0</v>
      </c>
      <c r="AN24" s="48" t="e">
        <f>AVERAGE(E24:AH24)</f>
        <v>#DIV/0!</v>
      </c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</row>
    <row r="25" spans="1:60" ht="27.75" customHeight="1">
      <c r="A25" s="56"/>
      <c r="B25" s="26"/>
      <c r="C25" s="14"/>
      <c r="D25" s="15">
        <v>9</v>
      </c>
      <c r="E25" s="75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53"/>
      <c r="AI25" s="56"/>
      <c r="AJ25" s="46"/>
      <c r="AK25" s="46"/>
      <c r="AL25" s="46"/>
      <c r="AM25" s="46"/>
      <c r="AN25" s="49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</row>
    <row r="26" spans="1:60" ht="27.75" customHeight="1">
      <c r="A26" s="56"/>
      <c r="B26" s="26"/>
      <c r="C26" s="14"/>
      <c r="D26" s="16">
        <v>8</v>
      </c>
      <c r="E26" s="75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53"/>
      <c r="AI26" s="56"/>
      <c r="AJ26" s="46"/>
      <c r="AK26" s="46"/>
      <c r="AL26" s="46"/>
      <c r="AM26" s="46"/>
      <c r="AN26" s="49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</row>
    <row r="27" spans="1:60" ht="27.75" customHeight="1">
      <c r="A27" s="56"/>
      <c r="B27" s="26"/>
      <c r="C27" s="14"/>
      <c r="D27" s="17">
        <v>7</v>
      </c>
      <c r="E27" s="75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53"/>
      <c r="AI27" s="56"/>
      <c r="AJ27" s="46"/>
      <c r="AK27" s="46"/>
      <c r="AL27" s="46"/>
      <c r="AM27" s="46"/>
      <c r="AN27" s="49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</row>
    <row r="28" spans="1:60" ht="27.75" customHeight="1">
      <c r="A28" s="56"/>
      <c r="B28" s="27"/>
      <c r="C28" s="23"/>
      <c r="D28" s="18" t="s">
        <v>23</v>
      </c>
      <c r="E28" s="76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54"/>
      <c r="AI28" s="57"/>
      <c r="AJ28" s="47"/>
      <c r="AK28" s="47"/>
      <c r="AL28" s="47"/>
      <c r="AM28" s="47"/>
      <c r="AN28" s="50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</row>
    <row r="29" spans="1:60" ht="27.75" customHeight="1">
      <c r="A29" s="56"/>
      <c r="B29" s="28" t="s">
        <v>26</v>
      </c>
      <c r="C29" s="20"/>
      <c r="D29" s="21">
        <v>10</v>
      </c>
      <c r="E29" s="77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63"/>
      <c r="AI29" s="65">
        <f>COUNTIF(E29:AH29,6)</f>
        <v>0</v>
      </c>
      <c r="AJ29" s="60">
        <f>COUNTIF(E29:AH29,7)</f>
        <v>0</v>
      </c>
      <c r="AK29" s="60">
        <f>COUNTIF(E29:AH33,8)</f>
        <v>0</v>
      </c>
      <c r="AL29" s="60">
        <f>COUNTIF(E29:AH29,9)</f>
        <v>0</v>
      </c>
      <c r="AM29" s="60">
        <f>COUNTIF(E29:AH29,10)</f>
        <v>0</v>
      </c>
      <c r="AN29" s="61" t="e">
        <f>AVERAGE(E29:AH29)</f>
        <v>#DIV/0!</v>
      </c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</row>
    <row r="30" spans="1:60" ht="27.75" customHeight="1">
      <c r="A30" s="56"/>
      <c r="B30" s="29"/>
      <c r="C30" s="14"/>
      <c r="D30" s="15">
        <v>9</v>
      </c>
      <c r="E30" s="75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53"/>
      <c r="AI30" s="56"/>
      <c r="AJ30" s="46"/>
      <c r="AK30" s="46"/>
      <c r="AL30" s="46"/>
      <c r="AM30" s="46"/>
      <c r="AN30" s="49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</row>
    <row r="31" spans="1:60" ht="27.75" customHeight="1">
      <c r="A31" s="56"/>
      <c r="B31" s="29"/>
      <c r="C31" s="14"/>
      <c r="D31" s="16">
        <v>8</v>
      </c>
      <c r="E31" s="75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53"/>
      <c r="AI31" s="56"/>
      <c r="AJ31" s="46"/>
      <c r="AK31" s="46"/>
      <c r="AL31" s="46"/>
      <c r="AM31" s="46"/>
      <c r="AN31" s="49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</row>
    <row r="32" spans="1:60" ht="27.75" customHeight="1">
      <c r="A32" s="56"/>
      <c r="B32" s="29"/>
      <c r="C32" s="14"/>
      <c r="D32" s="17">
        <v>7</v>
      </c>
      <c r="E32" s="75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53"/>
      <c r="AI32" s="56"/>
      <c r="AJ32" s="46"/>
      <c r="AK32" s="46"/>
      <c r="AL32" s="46"/>
      <c r="AM32" s="46"/>
      <c r="AN32" s="49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</row>
    <row r="33" spans="1:60" ht="27.75" customHeight="1">
      <c r="A33" s="80"/>
      <c r="B33" s="30"/>
      <c r="C33" s="24"/>
      <c r="D33" s="19" t="s">
        <v>23</v>
      </c>
      <c r="E33" s="78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64"/>
      <c r="AI33" s="57"/>
      <c r="AJ33" s="47"/>
      <c r="AK33" s="47"/>
      <c r="AL33" s="47"/>
      <c r="AM33" s="47"/>
      <c r="AN33" s="62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</row>
    <row r="34" spans="1:60" ht="27.75" customHeight="1">
      <c r="A34" s="79" t="str">
        <f>UPPER("competenza DIGITALE")</f>
        <v>COMPETENZA DIGITALE</v>
      </c>
      <c r="B34" s="84" t="s">
        <v>27</v>
      </c>
      <c r="C34" s="22" t="s">
        <v>28</v>
      </c>
      <c r="D34" s="31" t="s">
        <v>12</v>
      </c>
      <c r="E34" s="74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2"/>
      <c r="AI34" s="55">
        <f>COUNTIF(E34:AH34,6)</f>
        <v>0</v>
      </c>
      <c r="AJ34" s="45">
        <f>COUNTIF(E34:AH34,7)</f>
        <v>0</v>
      </c>
      <c r="AK34" s="45">
        <f>COUNTIF(E34:AH38,8)</f>
        <v>0</v>
      </c>
      <c r="AL34" s="45">
        <f>COUNTIF(E34:AH34,9)</f>
        <v>0</v>
      </c>
      <c r="AM34" s="45">
        <f>COUNTIF(E34:AH34,10)</f>
        <v>0</v>
      </c>
      <c r="AN34" s="48" t="e">
        <f>AVERAGE(E34:AH34)</f>
        <v>#DIV/0!</v>
      </c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</row>
    <row r="35" spans="1:60" ht="27.75" customHeight="1">
      <c r="A35" s="56"/>
      <c r="B35" s="46"/>
      <c r="C35" s="32"/>
      <c r="D35" s="15"/>
      <c r="E35" s="75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53"/>
      <c r="AI35" s="56"/>
      <c r="AJ35" s="46"/>
      <c r="AK35" s="46"/>
      <c r="AL35" s="46"/>
      <c r="AM35" s="46"/>
      <c r="AN35" s="49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</row>
    <row r="36" spans="1:60" ht="27.75" customHeight="1">
      <c r="A36" s="56"/>
      <c r="B36" s="46"/>
      <c r="C36" s="14" t="s">
        <v>29</v>
      </c>
      <c r="D36" s="16">
        <v>8</v>
      </c>
      <c r="E36" s="75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53"/>
      <c r="AI36" s="56"/>
      <c r="AJ36" s="46"/>
      <c r="AK36" s="46"/>
      <c r="AL36" s="46"/>
      <c r="AM36" s="46"/>
      <c r="AN36" s="49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</row>
    <row r="37" spans="1:60" ht="27.75" customHeight="1">
      <c r="A37" s="56"/>
      <c r="B37" s="46"/>
      <c r="C37" s="14" t="s">
        <v>30</v>
      </c>
      <c r="D37" s="17" t="s">
        <v>15</v>
      </c>
      <c r="E37" s="75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53"/>
      <c r="AI37" s="56"/>
      <c r="AJ37" s="46"/>
      <c r="AK37" s="46"/>
      <c r="AL37" s="46"/>
      <c r="AM37" s="46"/>
      <c r="AN37" s="49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</row>
    <row r="38" spans="1:60" ht="27.75" customHeight="1">
      <c r="A38" s="56"/>
      <c r="B38" s="47"/>
      <c r="C38" s="23" t="s">
        <v>31</v>
      </c>
      <c r="D38" s="18" t="s">
        <v>23</v>
      </c>
      <c r="E38" s="76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54"/>
      <c r="AI38" s="57"/>
      <c r="AJ38" s="47"/>
      <c r="AK38" s="47"/>
      <c r="AL38" s="47"/>
      <c r="AM38" s="47"/>
      <c r="AN38" s="50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</row>
    <row r="39" spans="1:60" ht="27.75" customHeight="1">
      <c r="A39" s="56"/>
      <c r="B39" s="66" t="s">
        <v>32</v>
      </c>
      <c r="C39" s="20" t="s">
        <v>33</v>
      </c>
      <c r="D39" s="21" t="s">
        <v>12</v>
      </c>
      <c r="E39" s="77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63"/>
      <c r="AI39" s="65">
        <f>COUNTIF(E39:AH39,6)</f>
        <v>0</v>
      </c>
      <c r="AJ39" s="60">
        <f>COUNTIF(E39:AH39,7)</f>
        <v>0</v>
      </c>
      <c r="AK39" s="60">
        <f>COUNTIF(E39:AH43,8)</f>
        <v>0</v>
      </c>
      <c r="AL39" s="60">
        <f>COUNTIF(E39:AH39,9)</f>
        <v>0</v>
      </c>
      <c r="AM39" s="60">
        <f>COUNTIF(E39:AH39,10)</f>
        <v>0</v>
      </c>
      <c r="AN39" s="61" t="e">
        <f>AVERAGE(E39:AH39)</f>
        <v>#DIV/0!</v>
      </c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</row>
    <row r="40" spans="1:60" ht="27.75" customHeight="1">
      <c r="A40" s="56"/>
      <c r="B40" s="46"/>
      <c r="C40" s="14"/>
      <c r="D40" s="15"/>
      <c r="E40" s="75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53"/>
      <c r="AI40" s="56"/>
      <c r="AJ40" s="46"/>
      <c r="AK40" s="46"/>
      <c r="AL40" s="46"/>
      <c r="AM40" s="46"/>
      <c r="AN40" s="49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</row>
    <row r="41" spans="1:60" ht="27.75" customHeight="1">
      <c r="A41" s="56"/>
      <c r="B41" s="46"/>
      <c r="C41" s="14" t="s">
        <v>34</v>
      </c>
      <c r="D41" s="16">
        <v>8</v>
      </c>
      <c r="E41" s="75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53"/>
      <c r="AI41" s="56"/>
      <c r="AJ41" s="46"/>
      <c r="AK41" s="46"/>
      <c r="AL41" s="46"/>
      <c r="AM41" s="46"/>
      <c r="AN41" s="49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</row>
    <row r="42" spans="1:60" ht="27.75" customHeight="1">
      <c r="A42" s="56"/>
      <c r="B42" s="46"/>
      <c r="C42" s="14" t="s">
        <v>35</v>
      </c>
      <c r="D42" s="17" t="s">
        <v>15</v>
      </c>
      <c r="E42" s="75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53"/>
      <c r="AI42" s="56"/>
      <c r="AJ42" s="46"/>
      <c r="AK42" s="46"/>
      <c r="AL42" s="46"/>
      <c r="AM42" s="46"/>
      <c r="AN42" s="49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</row>
    <row r="43" spans="1:60" ht="27.75" customHeight="1">
      <c r="A43" s="80"/>
      <c r="B43" s="59"/>
      <c r="C43" s="14" t="s">
        <v>36</v>
      </c>
      <c r="D43" s="19" t="s">
        <v>23</v>
      </c>
      <c r="E43" s="78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64"/>
      <c r="AI43" s="57"/>
      <c r="AJ43" s="47"/>
      <c r="AK43" s="47"/>
      <c r="AL43" s="47"/>
      <c r="AM43" s="47"/>
      <c r="AN43" s="6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</row>
    <row r="44" spans="1:60" ht="27.75" customHeight="1">
      <c r="A44" s="79" t="str">
        <f>UPPER("competenza personale, sociale e capacità di imparare ad imparare")</f>
        <v>COMPETENZA PERSONALE, SOCIALE E CAPACITÀ DI IMPARARE AD IMPARARE</v>
      </c>
      <c r="B44" s="84" t="s">
        <v>37</v>
      </c>
      <c r="C44" s="22" t="s">
        <v>38</v>
      </c>
      <c r="D44" s="12" t="s">
        <v>12</v>
      </c>
      <c r="E44" s="74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2"/>
      <c r="AI44" s="55">
        <f>COUNTIF(E44:AH44,6)</f>
        <v>0</v>
      </c>
      <c r="AJ44" s="45">
        <f>COUNTIF(E44:AH44,7)</f>
        <v>0</v>
      </c>
      <c r="AK44" s="45">
        <f>COUNTIF(E44:AH48,8)</f>
        <v>0</v>
      </c>
      <c r="AL44" s="45">
        <f>COUNTIF(E44:AH44,9)</f>
        <v>0</v>
      </c>
      <c r="AM44" s="45">
        <f>COUNTIF(E44:AH44,10)</f>
        <v>0</v>
      </c>
      <c r="AN44" s="48" t="e">
        <f>AVERAGE(E44:AH44)</f>
        <v>#DIV/0!</v>
      </c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</row>
    <row r="45" spans="1:60" ht="27.75" customHeight="1">
      <c r="A45" s="56"/>
      <c r="B45" s="46"/>
      <c r="C45" s="14"/>
      <c r="D45" s="15"/>
      <c r="E45" s="75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53"/>
      <c r="AI45" s="56"/>
      <c r="AJ45" s="46"/>
      <c r="AK45" s="46"/>
      <c r="AL45" s="46"/>
      <c r="AM45" s="46"/>
      <c r="AN45" s="49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</row>
    <row r="46" spans="1:60" ht="27.75" customHeight="1">
      <c r="A46" s="56"/>
      <c r="B46" s="46"/>
      <c r="C46" s="14" t="s">
        <v>40</v>
      </c>
      <c r="D46" s="16">
        <v>8</v>
      </c>
      <c r="E46" s="75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53"/>
      <c r="AI46" s="56"/>
      <c r="AJ46" s="46"/>
      <c r="AK46" s="46"/>
      <c r="AL46" s="46"/>
      <c r="AM46" s="46"/>
      <c r="AN46" s="49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</row>
    <row r="47" spans="1:60" ht="27.75" customHeight="1">
      <c r="A47" s="56"/>
      <c r="B47" s="46"/>
      <c r="C47" s="14" t="s">
        <v>41</v>
      </c>
      <c r="D47" s="17" t="s">
        <v>15</v>
      </c>
      <c r="E47" s="75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53"/>
      <c r="AI47" s="56"/>
      <c r="AJ47" s="46"/>
      <c r="AK47" s="46"/>
      <c r="AL47" s="46"/>
      <c r="AM47" s="46"/>
      <c r="AN47" s="49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</row>
    <row r="48" spans="1:60" ht="27.75" customHeight="1">
      <c r="A48" s="56"/>
      <c r="B48" s="47"/>
      <c r="C48" s="23" t="s">
        <v>42</v>
      </c>
      <c r="D48" s="18" t="s">
        <v>23</v>
      </c>
      <c r="E48" s="76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54"/>
      <c r="AI48" s="57"/>
      <c r="AJ48" s="47"/>
      <c r="AK48" s="47"/>
      <c r="AL48" s="47"/>
      <c r="AM48" s="47"/>
      <c r="AN48" s="50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</row>
    <row r="49" spans="1:60" ht="27.75" customHeight="1">
      <c r="A49" s="56"/>
      <c r="B49" s="66" t="s">
        <v>43</v>
      </c>
      <c r="C49" s="20" t="s">
        <v>44</v>
      </c>
      <c r="D49" s="21" t="s">
        <v>12</v>
      </c>
      <c r="E49" s="77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63"/>
      <c r="AI49" s="65">
        <f>COUNTIF(E49:AH49,6)</f>
        <v>0</v>
      </c>
      <c r="AJ49" s="60">
        <f>COUNTIF(E49:AH49,7)</f>
        <v>0</v>
      </c>
      <c r="AK49" s="60">
        <f>COUNTIF(E49:AH53,8)</f>
        <v>0</v>
      </c>
      <c r="AL49" s="60">
        <f>COUNTIF(E49:AH49,9)</f>
        <v>0</v>
      </c>
      <c r="AM49" s="60">
        <f>COUNTIF(E49:AH49,10)</f>
        <v>0</v>
      </c>
      <c r="AN49" s="61" t="e">
        <f>AVERAGE(E49:AH49)</f>
        <v>#DIV/0!</v>
      </c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</row>
    <row r="50" spans="1:60" ht="27.75" customHeight="1">
      <c r="A50" s="56"/>
      <c r="B50" s="46"/>
      <c r="C50" s="14"/>
      <c r="D50" s="15"/>
      <c r="E50" s="75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53"/>
      <c r="AI50" s="56"/>
      <c r="AJ50" s="46"/>
      <c r="AK50" s="46"/>
      <c r="AL50" s="46"/>
      <c r="AM50" s="46"/>
      <c r="AN50" s="49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</row>
    <row r="51" spans="1:60" ht="27.75" customHeight="1">
      <c r="A51" s="56"/>
      <c r="B51" s="46"/>
      <c r="C51" s="14" t="s">
        <v>45</v>
      </c>
      <c r="D51" s="16">
        <v>8</v>
      </c>
      <c r="E51" s="75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53"/>
      <c r="AI51" s="56"/>
      <c r="AJ51" s="46"/>
      <c r="AK51" s="46"/>
      <c r="AL51" s="46"/>
      <c r="AM51" s="46"/>
      <c r="AN51" s="49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</row>
    <row r="52" spans="1:60" ht="27.75" customHeight="1">
      <c r="A52" s="56"/>
      <c r="B52" s="46"/>
      <c r="C52" s="14" t="s">
        <v>46</v>
      </c>
      <c r="D52" s="17" t="s">
        <v>15</v>
      </c>
      <c r="E52" s="75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53"/>
      <c r="AI52" s="56"/>
      <c r="AJ52" s="46"/>
      <c r="AK52" s="46"/>
      <c r="AL52" s="46"/>
      <c r="AM52" s="46"/>
      <c r="AN52" s="49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</row>
    <row r="53" spans="1:60" ht="27.75" customHeight="1">
      <c r="A53" s="80"/>
      <c r="B53" s="59"/>
      <c r="C53" s="24" t="s">
        <v>47</v>
      </c>
      <c r="D53" s="19" t="s">
        <v>23</v>
      </c>
      <c r="E53" s="78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64"/>
      <c r="AI53" s="57"/>
      <c r="AJ53" s="47"/>
      <c r="AK53" s="47"/>
      <c r="AL53" s="47"/>
      <c r="AM53" s="47"/>
      <c r="AN53" s="62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</row>
    <row r="54" spans="1:60" ht="27.75" customHeight="1">
      <c r="A54" s="79" t="str">
        <f>UPPER("competenza in materia di cittadinanza")</f>
        <v>COMPETENZA IN MATERIA DI CITTADINANZA</v>
      </c>
      <c r="B54" s="84" t="s">
        <v>48</v>
      </c>
      <c r="C54" s="22" t="s">
        <v>49</v>
      </c>
      <c r="D54" s="12" t="s">
        <v>12</v>
      </c>
      <c r="E54" s="74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2"/>
      <c r="AI54" s="55">
        <f>COUNTIF(E54:AH54,6)</f>
        <v>0</v>
      </c>
      <c r="AJ54" s="45">
        <f>COUNTIF(E54:AH54,7)</f>
        <v>0</v>
      </c>
      <c r="AK54" s="45">
        <f>COUNTIF(E54:AH58,8)</f>
        <v>0</v>
      </c>
      <c r="AL54" s="45">
        <f>COUNTIF(E54:AH54,9)</f>
        <v>0</v>
      </c>
      <c r="AM54" s="45">
        <f>COUNTIF(E54:AH54,10)</f>
        <v>0</v>
      </c>
      <c r="AN54" s="48" t="e">
        <f>AVERAGE(E54:AH54)</f>
        <v>#DIV/0!</v>
      </c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</row>
    <row r="55" spans="1:60" ht="27.75" customHeight="1">
      <c r="A55" s="56"/>
      <c r="B55" s="46"/>
      <c r="C55" s="14"/>
      <c r="D55" s="15"/>
      <c r="E55" s="75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53"/>
      <c r="AI55" s="56"/>
      <c r="AJ55" s="46"/>
      <c r="AK55" s="46"/>
      <c r="AL55" s="46"/>
      <c r="AM55" s="46"/>
      <c r="AN55" s="49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</row>
    <row r="56" spans="1:60" ht="27.75" customHeight="1">
      <c r="A56" s="56"/>
      <c r="B56" s="46"/>
      <c r="C56" s="14" t="s">
        <v>50</v>
      </c>
      <c r="D56" s="16">
        <v>8</v>
      </c>
      <c r="E56" s="75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53"/>
      <c r="AI56" s="56"/>
      <c r="AJ56" s="46"/>
      <c r="AK56" s="46"/>
      <c r="AL56" s="46"/>
      <c r="AM56" s="46"/>
      <c r="AN56" s="49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</row>
    <row r="57" spans="1:60" ht="27.75" customHeight="1">
      <c r="A57" s="56"/>
      <c r="B57" s="46"/>
      <c r="C57" s="14" t="s">
        <v>51</v>
      </c>
      <c r="D57" s="17" t="s">
        <v>15</v>
      </c>
      <c r="E57" s="75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53"/>
      <c r="AI57" s="56"/>
      <c r="AJ57" s="46"/>
      <c r="AK57" s="46"/>
      <c r="AL57" s="46"/>
      <c r="AM57" s="46"/>
      <c r="AN57" s="49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</row>
    <row r="58" spans="1:60" ht="27.75" customHeight="1">
      <c r="A58" s="56"/>
      <c r="B58" s="47"/>
      <c r="C58" s="13" t="s">
        <v>52</v>
      </c>
      <c r="D58" s="18" t="s">
        <v>23</v>
      </c>
      <c r="E58" s="76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54"/>
      <c r="AI58" s="57"/>
      <c r="AJ58" s="47"/>
      <c r="AK58" s="47"/>
      <c r="AL58" s="47"/>
      <c r="AM58" s="47"/>
      <c r="AN58" s="50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</row>
    <row r="59" spans="1:60" ht="27.75" customHeight="1">
      <c r="A59" s="56"/>
      <c r="B59" s="66" t="s">
        <v>53</v>
      </c>
      <c r="C59" s="13" t="s">
        <v>54</v>
      </c>
      <c r="D59" s="21" t="s">
        <v>12</v>
      </c>
      <c r="E59" s="77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63"/>
      <c r="AI59" s="65">
        <f>COUNTIF(E59:AH59,6)</f>
        <v>0</v>
      </c>
      <c r="AJ59" s="60">
        <f>COUNTIF(E59:AH59,7)</f>
        <v>0</v>
      </c>
      <c r="AK59" s="60">
        <f>COUNTIF(E59:AH63,8)</f>
        <v>0</v>
      </c>
      <c r="AL59" s="60">
        <f>COUNTIF(E59:AH59,9)</f>
        <v>0</v>
      </c>
      <c r="AM59" s="60">
        <f>COUNTIF(E59:AH59,10)</f>
        <v>0</v>
      </c>
      <c r="AN59" s="61" t="e">
        <f>AVERAGE(E59:AH59)</f>
        <v>#DIV/0!</v>
      </c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</row>
    <row r="60" spans="1:60" ht="27.75" customHeight="1">
      <c r="A60" s="56"/>
      <c r="B60" s="46"/>
      <c r="C60" s="14"/>
      <c r="D60" s="15"/>
      <c r="E60" s="75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53"/>
      <c r="AI60" s="56"/>
      <c r="AJ60" s="46"/>
      <c r="AK60" s="46"/>
      <c r="AL60" s="46"/>
      <c r="AM60" s="46"/>
      <c r="AN60" s="49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</row>
    <row r="61" spans="1:60" ht="27.75" customHeight="1">
      <c r="A61" s="56"/>
      <c r="B61" s="46"/>
      <c r="C61" s="13" t="s">
        <v>55</v>
      </c>
      <c r="D61" s="16">
        <v>8</v>
      </c>
      <c r="E61" s="75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53"/>
      <c r="AI61" s="56"/>
      <c r="AJ61" s="46"/>
      <c r="AK61" s="46"/>
      <c r="AL61" s="46"/>
      <c r="AM61" s="46"/>
      <c r="AN61" s="49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</row>
    <row r="62" spans="1:60" ht="27.75" customHeight="1">
      <c r="A62" s="56"/>
      <c r="B62" s="46"/>
      <c r="C62" s="14" t="s">
        <v>56</v>
      </c>
      <c r="D62" s="17" t="s">
        <v>15</v>
      </c>
      <c r="E62" s="75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53"/>
      <c r="AI62" s="56"/>
      <c r="AJ62" s="46"/>
      <c r="AK62" s="46"/>
      <c r="AL62" s="46"/>
      <c r="AM62" s="46"/>
      <c r="AN62" s="49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</row>
    <row r="63" spans="1:60" ht="27.75" customHeight="1">
      <c r="A63" s="80"/>
      <c r="B63" s="59"/>
      <c r="C63" s="24" t="s">
        <v>57</v>
      </c>
      <c r="D63" s="19" t="s">
        <v>23</v>
      </c>
      <c r="E63" s="78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64"/>
      <c r="AI63" s="57"/>
      <c r="AJ63" s="47"/>
      <c r="AK63" s="47"/>
      <c r="AL63" s="47"/>
      <c r="AM63" s="47"/>
      <c r="AN63" s="62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</row>
    <row r="64" spans="1:60" ht="27.75" customHeight="1">
      <c r="A64" s="79" t="str">
        <f>UPPER("competenza IMPRENDITORIALE")</f>
        <v>COMPETENZA IMPRENDITORIALE</v>
      </c>
      <c r="B64" s="84" t="s">
        <v>58</v>
      </c>
      <c r="C64" s="22" t="s">
        <v>59</v>
      </c>
      <c r="D64" s="12" t="s">
        <v>12</v>
      </c>
      <c r="E64" s="74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2"/>
      <c r="AI64" s="55">
        <f>COUNTIF(E64:AH64,6)</f>
        <v>0</v>
      </c>
      <c r="AJ64" s="45">
        <f>COUNTIF(E64:AH64,7)</f>
        <v>0</v>
      </c>
      <c r="AK64" s="45">
        <f>COUNTIF(E64:AH68,8)</f>
        <v>0</v>
      </c>
      <c r="AL64" s="45">
        <f>COUNTIF(E64:AH64,9)</f>
        <v>0</v>
      </c>
      <c r="AM64" s="45">
        <f>COUNTIF(E64:AH64,10)</f>
        <v>0</v>
      </c>
      <c r="AN64" s="48" t="e">
        <f>AVERAGE(E64:AH64)</f>
        <v>#DIV/0!</v>
      </c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</row>
    <row r="65" spans="1:60" ht="27.75" customHeight="1">
      <c r="A65" s="56"/>
      <c r="B65" s="46"/>
      <c r="C65" s="14"/>
      <c r="D65" s="15"/>
      <c r="E65" s="75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53"/>
      <c r="AI65" s="56"/>
      <c r="AJ65" s="46"/>
      <c r="AK65" s="46"/>
      <c r="AL65" s="46"/>
      <c r="AM65" s="46"/>
      <c r="AN65" s="49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</row>
    <row r="66" spans="1:60" ht="27.75" customHeight="1">
      <c r="A66" s="56"/>
      <c r="B66" s="46"/>
      <c r="C66" s="14" t="s">
        <v>60</v>
      </c>
      <c r="D66" s="16">
        <v>8</v>
      </c>
      <c r="E66" s="75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53"/>
      <c r="AI66" s="56"/>
      <c r="AJ66" s="46"/>
      <c r="AK66" s="46"/>
      <c r="AL66" s="46"/>
      <c r="AM66" s="46"/>
      <c r="AN66" s="49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</row>
    <row r="67" spans="1:60" ht="27.75" customHeight="1">
      <c r="A67" s="56"/>
      <c r="B67" s="46"/>
      <c r="C67" s="14" t="s">
        <v>61</v>
      </c>
      <c r="D67" s="17" t="s">
        <v>15</v>
      </c>
      <c r="E67" s="75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53"/>
      <c r="AI67" s="56"/>
      <c r="AJ67" s="46"/>
      <c r="AK67" s="46"/>
      <c r="AL67" s="46"/>
      <c r="AM67" s="46"/>
      <c r="AN67" s="49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</row>
    <row r="68" spans="1:60" ht="27.75" customHeight="1">
      <c r="A68" s="56"/>
      <c r="B68" s="47"/>
      <c r="C68" s="23" t="s">
        <v>62</v>
      </c>
      <c r="D68" s="18" t="s">
        <v>23</v>
      </c>
      <c r="E68" s="76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54"/>
      <c r="AI68" s="57"/>
      <c r="AJ68" s="47"/>
      <c r="AK68" s="47"/>
      <c r="AL68" s="47"/>
      <c r="AM68" s="47"/>
      <c r="AN68" s="50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</row>
    <row r="69" spans="1:60" ht="27.75" customHeight="1">
      <c r="A69" s="56"/>
      <c r="B69" s="66" t="s">
        <v>63</v>
      </c>
      <c r="C69" s="20" t="s">
        <v>64</v>
      </c>
      <c r="D69" s="21" t="s">
        <v>12</v>
      </c>
      <c r="E69" s="7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63"/>
      <c r="AI69" s="65">
        <f>COUNTIF(E69:AH69,6)</f>
        <v>0</v>
      </c>
      <c r="AJ69" s="60">
        <f>COUNTIF(E69:AH69,7)</f>
        <v>0</v>
      </c>
      <c r="AK69" s="60">
        <f>COUNTIF(E69:AH73,8)</f>
        <v>0</v>
      </c>
      <c r="AL69" s="60">
        <f>COUNTIF(E69:AH69,9)</f>
        <v>0</v>
      </c>
      <c r="AM69" s="60">
        <f>COUNTIF(E69:AH69,10)</f>
        <v>0</v>
      </c>
      <c r="AN69" s="61" t="e">
        <f>AVERAGE(E69:AH69)</f>
        <v>#DIV/0!</v>
      </c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</row>
    <row r="70" spans="1:60" ht="27.75" customHeight="1">
      <c r="A70" s="56"/>
      <c r="B70" s="46"/>
      <c r="C70" s="14"/>
      <c r="D70" s="15"/>
      <c r="E70" s="75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53"/>
      <c r="AI70" s="56"/>
      <c r="AJ70" s="46"/>
      <c r="AK70" s="46"/>
      <c r="AL70" s="46"/>
      <c r="AM70" s="46"/>
      <c r="AN70" s="49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</row>
    <row r="71" spans="1:60" ht="27.75" customHeight="1">
      <c r="A71" s="56"/>
      <c r="B71" s="46"/>
      <c r="C71" s="14" t="s">
        <v>65</v>
      </c>
      <c r="D71" s="16">
        <v>8</v>
      </c>
      <c r="E71" s="75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53"/>
      <c r="AI71" s="56"/>
      <c r="AJ71" s="46"/>
      <c r="AK71" s="46"/>
      <c r="AL71" s="46"/>
      <c r="AM71" s="46"/>
      <c r="AN71" s="49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</row>
    <row r="72" spans="1:60" ht="27.75" customHeight="1">
      <c r="A72" s="56"/>
      <c r="B72" s="46"/>
      <c r="C72" s="14" t="s">
        <v>66</v>
      </c>
      <c r="D72" s="17" t="s">
        <v>15</v>
      </c>
      <c r="E72" s="75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53"/>
      <c r="AI72" s="56"/>
      <c r="AJ72" s="46"/>
      <c r="AK72" s="46"/>
      <c r="AL72" s="46"/>
      <c r="AM72" s="46"/>
      <c r="AN72" s="49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</row>
    <row r="73" spans="1:60" ht="27.75" customHeight="1" thickBot="1">
      <c r="A73" s="80"/>
      <c r="B73" s="59"/>
      <c r="C73" s="24" t="s">
        <v>67</v>
      </c>
      <c r="D73" s="19" t="s">
        <v>23</v>
      </c>
      <c r="E73" s="78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64"/>
      <c r="AI73" s="57"/>
      <c r="AJ73" s="47"/>
      <c r="AK73" s="47"/>
      <c r="AL73" s="47"/>
      <c r="AM73" s="47"/>
      <c r="AN73" s="62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</row>
    <row r="74" spans="1:60" ht="27.75" customHeight="1" thickTop="1">
      <c r="A74" s="79" t="str">
        <f>UPPER("competenza in materia di consapevolezza ed espressione culturali")</f>
        <v>COMPETENZA IN MATERIA DI CONSAPEVOLEZZA ED ESPRESSIONE CULTURALI</v>
      </c>
      <c r="B74" s="81" t="s">
        <v>77</v>
      </c>
      <c r="C74" s="70" t="s">
        <v>73</v>
      </c>
      <c r="D74" s="72" t="s">
        <v>12</v>
      </c>
      <c r="E74" s="74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2"/>
      <c r="AI74" s="55">
        <f>COUNTIF(E74:AH74,6)</f>
        <v>0</v>
      </c>
      <c r="AJ74" s="45">
        <f>COUNTIF(E74:AH74,7)</f>
        <v>0</v>
      </c>
      <c r="AK74" s="45">
        <f>COUNTIF(E74:AH78,8)</f>
        <v>0</v>
      </c>
      <c r="AL74" s="45">
        <f>COUNTIF(E74:AH74,9)</f>
        <v>0</v>
      </c>
      <c r="AM74" s="45">
        <f>COUNTIF(E74:AH74,10)</f>
        <v>0</v>
      </c>
      <c r="AN74" s="48" t="e">
        <f>AVERAGE(E74:AH74)</f>
        <v>#DIV/0!</v>
      </c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</row>
    <row r="75" spans="1:60" ht="27.75" customHeight="1">
      <c r="A75" s="56"/>
      <c r="B75" s="82"/>
      <c r="C75" s="71"/>
      <c r="D75" s="73"/>
      <c r="E75" s="75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53"/>
      <c r="AI75" s="56"/>
      <c r="AJ75" s="46"/>
      <c r="AK75" s="46"/>
      <c r="AL75" s="46"/>
      <c r="AM75" s="46"/>
      <c r="AN75" s="49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</row>
    <row r="76" spans="1:60" ht="27.75" customHeight="1">
      <c r="A76" s="56"/>
      <c r="B76" s="82"/>
      <c r="C76" s="43" t="s">
        <v>74</v>
      </c>
      <c r="D76" s="16">
        <v>8</v>
      </c>
      <c r="E76" s="75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53"/>
      <c r="AI76" s="56"/>
      <c r="AJ76" s="46"/>
      <c r="AK76" s="46"/>
      <c r="AL76" s="46"/>
      <c r="AM76" s="46"/>
      <c r="AN76" s="49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</row>
    <row r="77" spans="1:60" ht="27.75" customHeight="1">
      <c r="A77" s="56"/>
      <c r="B77" s="82"/>
      <c r="C77" s="43" t="s">
        <v>75</v>
      </c>
      <c r="D77" s="17" t="s">
        <v>15</v>
      </c>
      <c r="E77" s="75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53"/>
      <c r="AI77" s="56"/>
      <c r="AJ77" s="46"/>
      <c r="AK77" s="46"/>
      <c r="AL77" s="46"/>
      <c r="AM77" s="46"/>
      <c r="AN77" s="49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</row>
    <row r="78" spans="1:60" ht="27.75" customHeight="1">
      <c r="A78" s="56"/>
      <c r="B78" s="83"/>
      <c r="C78" s="44" t="s">
        <v>76</v>
      </c>
      <c r="D78" s="18" t="s">
        <v>23</v>
      </c>
      <c r="E78" s="76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54"/>
      <c r="AI78" s="57"/>
      <c r="AJ78" s="47"/>
      <c r="AK78" s="47"/>
      <c r="AL78" s="47"/>
      <c r="AM78" s="47"/>
      <c r="AN78" s="50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</row>
    <row r="79" spans="1:60" ht="27.75" customHeight="1">
      <c r="A79" s="56"/>
      <c r="B79" s="66" t="s">
        <v>68</v>
      </c>
      <c r="C79" s="20" t="s">
        <v>69</v>
      </c>
      <c r="D79" s="21" t="s">
        <v>12</v>
      </c>
      <c r="E79" s="77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63"/>
      <c r="AI79" s="65">
        <f>COUNTIF(E79:AH79,6)</f>
        <v>0</v>
      </c>
      <c r="AJ79" s="60">
        <f>COUNTIF(E79:AH79,7)</f>
        <v>0</v>
      </c>
      <c r="AK79" s="60">
        <f>COUNTIF(E79:AH83,8)</f>
        <v>0</v>
      </c>
      <c r="AL79" s="60">
        <f>COUNTIF(E79:AH79,9)</f>
        <v>0</v>
      </c>
      <c r="AM79" s="60">
        <f>COUNTIF(E79:AH79,10)</f>
        <v>0</v>
      </c>
      <c r="AN79" s="61" t="e">
        <f>AVERAGE(E79:AH79)</f>
        <v>#DIV/0!</v>
      </c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</row>
    <row r="80" spans="1:60" ht="27.75" customHeight="1">
      <c r="A80" s="56"/>
      <c r="B80" s="46"/>
      <c r="C80" s="14"/>
      <c r="D80" s="15"/>
      <c r="E80" s="75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53"/>
      <c r="AI80" s="56"/>
      <c r="AJ80" s="46"/>
      <c r="AK80" s="46"/>
      <c r="AL80" s="46"/>
      <c r="AM80" s="46"/>
      <c r="AN80" s="49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</row>
    <row r="81" spans="1:60" ht="27.75" customHeight="1">
      <c r="A81" s="56"/>
      <c r="B81" s="46"/>
      <c r="C81" s="14" t="s">
        <v>70</v>
      </c>
      <c r="D81" s="16">
        <v>8</v>
      </c>
      <c r="E81" s="75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53"/>
      <c r="AI81" s="56"/>
      <c r="AJ81" s="46"/>
      <c r="AK81" s="46"/>
      <c r="AL81" s="46"/>
      <c r="AM81" s="46"/>
      <c r="AN81" s="49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</row>
    <row r="82" spans="1:60" ht="27.75" customHeight="1">
      <c r="A82" s="56"/>
      <c r="B82" s="46"/>
      <c r="C82" s="14" t="s">
        <v>71</v>
      </c>
      <c r="D82" s="17" t="s">
        <v>15</v>
      </c>
      <c r="E82" s="75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53"/>
      <c r="AI82" s="56"/>
      <c r="AJ82" s="46"/>
      <c r="AK82" s="46"/>
      <c r="AL82" s="46"/>
      <c r="AM82" s="46"/>
      <c r="AN82" s="49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</row>
    <row r="83" spans="1:60" ht="27.75" customHeight="1">
      <c r="A83" s="80"/>
      <c r="B83" s="59"/>
      <c r="C83" s="24" t="s">
        <v>72</v>
      </c>
      <c r="D83" s="19" t="s">
        <v>23</v>
      </c>
      <c r="E83" s="78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64"/>
      <c r="AI83" s="57"/>
      <c r="AJ83" s="47"/>
      <c r="AK83" s="47"/>
      <c r="AL83" s="47"/>
      <c r="AM83" s="47"/>
      <c r="AN83" s="62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</row>
    <row r="84" spans="1:60" ht="54" customHeight="1">
      <c r="A84" s="67" t="s">
        <v>39</v>
      </c>
      <c r="B84" s="68"/>
      <c r="C84" s="68"/>
      <c r="D84" s="69"/>
      <c r="E84" s="38" t="e">
        <f t="shared" ref="E84:AH84" si="0">AVERAGE(E4:E79)</f>
        <v>#DIV/0!</v>
      </c>
      <c r="F84" s="38" t="e">
        <f t="shared" si="0"/>
        <v>#DIV/0!</v>
      </c>
      <c r="G84" s="38" t="e">
        <f t="shared" si="0"/>
        <v>#DIV/0!</v>
      </c>
      <c r="H84" s="38" t="e">
        <f t="shared" si="0"/>
        <v>#DIV/0!</v>
      </c>
      <c r="I84" s="38" t="e">
        <f t="shared" si="0"/>
        <v>#DIV/0!</v>
      </c>
      <c r="J84" s="38" t="e">
        <f t="shared" si="0"/>
        <v>#DIV/0!</v>
      </c>
      <c r="K84" s="38" t="e">
        <f t="shared" si="0"/>
        <v>#DIV/0!</v>
      </c>
      <c r="L84" s="38" t="e">
        <f t="shared" si="0"/>
        <v>#DIV/0!</v>
      </c>
      <c r="M84" s="38" t="e">
        <f t="shared" si="0"/>
        <v>#DIV/0!</v>
      </c>
      <c r="N84" s="38" t="e">
        <f t="shared" si="0"/>
        <v>#DIV/0!</v>
      </c>
      <c r="O84" s="38" t="e">
        <f t="shared" si="0"/>
        <v>#DIV/0!</v>
      </c>
      <c r="P84" s="38" t="e">
        <f t="shared" si="0"/>
        <v>#DIV/0!</v>
      </c>
      <c r="Q84" s="38" t="e">
        <f t="shared" si="0"/>
        <v>#DIV/0!</v>
      </c>
      <c r="R84" s="38" t="e">
        <f t="shared" si="0"/>
        <v>#DIV/0!</v>
      </c>
      <c r="S84" s="38" t="e">
        <f t="shared" si="0"/>
        <v>#DIV/0!</v>
      </c>
      <c r="T84" s="38" t="e">
        <f t="shared" si="0"/>
        <v>#DIV/0!</v>
      </c>
      <c r="U84" s="38" t="e">
        <f t="shared" si="0"/>
        <v>#DIV/0!</v>
      </c>
      <c r="V84" s="38" t="e">
        <f t="shared" si="0"/>
        <v>#DIV/0!</v>
      </c>
      <c r="W84" s="38" t="e">
        <f t="shared" si="0"/>
        <v>#DIV/0!</v>
      </c>
      <c r="X84" s="38" t="e">
        <f t="shared" si="0"/>
        <v>#DIV/0!</v>
      </c>
      <c r="Y84" s="38" t="e">
        <f t="shared" si="0"/>
        <v>#DIV/0!</v>
      </c>
      <c r="Z84" s="38" t="e">
        <f t="shared" si="0"/>
        <v>#DIV/0!</v>
      </c>
      <c r="AA84" s="38" t="e">
        <f t="shared" si="0"/>
        <v>#DIV/0!</v>
      </c>
      <c r="AB84" s="38" t="e">
        <f t="shared" si="0"/>
        <v>#DIV/0!</v>
      </c>
      <c r="AC84" s="38" t="e">
        <f t="shared" si="0"/>
        <v>#DIV/0!</v>
      </c>
      <c r="AD84" s="38" t="e">
        <f t="shared" si="0"/>
        <v>#DIV/0!</v>
      </c>
      <c r="AE84" s="38" t="e">
        <f t="shared" si="0"/>
        <v>#DIV/0!</v>
      </c>
      <c r="AF84" s="38" t="e">
        <f t="shared" si="0"/>
        <v>#DIV/0!</v>
      </c>
      <c r="AG84" s="38" t="e">
        <f t="shared" si="0"/>
        <v>#DIV/0!</v>
      </c>
      <c r="AH84" s="38" t="e">
        <f t="shared" si="0"/>
        <v>#DIV/0!</v>
      </c>
      <c r="AI84" s="1"/>
      <c r="AJ84" s="1"/>
      <c r="AK84" s="1"/>
      <c r="AL84" s="1"/>
      <c r="AM84" s="1"/>
      <c r="AN84" s="1"/>
      <c r="AO84" s="1"/>
      <c r="AP84" s="1"/>
      <c r="AQ84" s="1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</row>
    <row r="85" spans="1:60" ht="12.75" customHeight="1">
      <c r="A85" s="1"/>
      <c r="B85" s="34"/>
      <c r="C85" s="35"/>
      <c r="D85" s="36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</row>
    <row r="86" spans="1:60" ht="12.75" customHeight="1">
      <c r="A86" s="1"/>
      <c r="B86" s="34"/>
      <c r="C86" s="35"/>
      <c r="D86" s="36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</row>
    <row r="87" spans="1:60" ht="12.75" customHeight="1">
      <c r="A87" s="1"/>
      <c r="B87" s="34"/>
      <c r="C87" s="35"/>
      <c r="D87" s="36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</row>
    <row r="88" spans="1:60" ht="12.75" customHeight="1">
      <c r="A88" s="1"/>
      <c r="B88" s="34"/>
      <c r="C88" s="35"/>
      <c r="D88" s="36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</row>
    <row r="89" spans="1:60" ht="12.75" customHeight="1">
      <c r="A89" s="1"/>
      <c r="B89" s="34"/>
      <c r="C89" s="35"/>
      <c r="D89" s="36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</row>
    <row r="90" spans="1:60" ht="12.75" customHeight="1">
      <c r="A90" s="1"/>
      <c r="B90" s="34"/>
      <c r="C90" s="35"/>
      <c r="D90" s="36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</row>
    <row r="91" spans="1:60" ht="12.75" customHeight="1">
      <c r="A91" s="1"/>
      <c r="B91" s="34"/>
      <c r="C91" s="35"/>
      <c r="D91" s="36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</row>
    <row r="92" spans="1:60" ht="12.75" customHeight="1">
      <c r="A92" s="1"/>
      <c r="B92" s="34"/>
      <c r="C92" s="35"/>
      <c r="D92" s="36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</row>
    <row r="93" spans="1:60" ht="12.75" customHeight="1">
      <c r="A93" s="1"/>
      <c r="B93" s="34"/>
      <c r="C93" s="35"/>
      <c r="D93" s="36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</row>
    <row r="94" spans="1:60" ht="12.75" customHeight="1">
      <c r="A94" s="1"/>
      <c r="B94" s="34"/>
      <c r="C94" s="35"/>
      <c r="D94" s="36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</row>
    <row r="95" spans="1:60" ht="12.75" customHeight="1">
      <c r="A95" s="1"/>
      <c r="B95" s="34"/>
      <c r="C95" s="35"/>
      <c r="D95" s="36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</row>
    <row r="96" spans="1:60" ht="12.75" customHeight="1">
      <c r="A96" s="1"/>
      <c r="B96" s="34"/>
      <c r="C96" s="35"/>
      <c r="D96" s="36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</row>
    <row r="97" spans="1:60" ht="12.75" customHeight="1">
      <c r="A97" s="1"/>
      <c r="B97" s="34"/>
      <c r="C97" s="35"/>
      <c r="D97" s="36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</row>
    <row r="98" spans="1:60" ht="12.75" customHeight="1">
      <c r="A98" s="1"/>
      <c r="B98" s="34"/>
      <c r="C98" s="35"/>
      <c r="D98" s="36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</row>
    <row r="99" spans="1:60" ht="12.75" customHeight="1">
      <c r="A99" s="1"/>
      <c r="B99" s="34"/>
      <c r="C99" s="35"/>
      <c r="D99" s="36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</row>
    <row r="100" spans="1:60" ht="12.75" customHeight="1">
      <c r="A100" s="1"/>
      <c r="B100" s="34"/>
      <c r="C100" s="35"/>
      <c r="D100" s="36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</row>
    <row r="101" spans="1:60" ht="12.75" customHeight="1">
      <c r="A101" s="1"/>
      <c r="B101" s="34"/>
      <c r="C101" s="35"/>
      <c r="D101" s="36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</row>
    <row r="102" spans="1:60" ht="12.75" customHeight="1">
      <c r="A102" s="1"/>
      <c r="B102" s="34"/>
      <c r="C102" s="35"/>
      <c r="D102" s="36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</row>
    <row r="103" spans="1:60" ht="12.75" customHeight="1">
      <c r="A103" s="1"/>
      <c r="B103" s="34"/>
      <c r="C103" s="35"/>
      <c r="D103" s="36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</row>
    <row r="104" spans="1:60" ht="12.75" customHeight="1">
      <c r="A104" s="1"/>
      <c r="B104" s="34"/>
      <c r="C104" s="35"/>
      <c r="D104" s="36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</row>
    <row r="105" spans="1:60" ht="12.75" customHeight="1">
      <c r="A105" s="1"/>
      <c r="B105" s="34"/>
      <c r="C105" s="35"/>
      <c r="D105" s="36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</row>
    <row r="106" spans="1:60" ht="12.75" customHeight="1">
      <c r="A106" s="1"/>
      <c r="B106" s="34"/>
      <c r="C106" s="35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</row>
    <row r="107" spans="1:60" ht="12.75" customHeight="1">
      <c r="A107" s="1"/>
      <c r="B107" s="34"/>
      <c r="C107" s="35"/>
      <c r="D107" s="36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</row>
    <row r="108" spans="1:60" ht="12.75" customHeight="1">
      <c r="A108" s="1"/>
      <c r="B108" s="34"/>
      <c r="C108" s="35"/>
      <c r="D108" s="36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</row>
    <row r="109" spans="1:60" ht="12.75" customHeight="1">
      <c r="A109" s="1"/>
      <c r="B109" s="34"/>
      <c r="C109" s="35"/>
      <c r="D109" s="36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</row>
    <row r="110" spans="1:60" ht="12.75" customHeight="1">
      <c r="A110" s="1"/>
      <c r="B110" s="34"/>
      <c r="C110" s="35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</row>
    <row r="111" spans="1:60" ht="12.75" customHeight="1">
      <c r="A111" s="1"/>
      <c r="B111" s="34"/>
      <c r="C111" s="35"/>
      <c r="D111" s="36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</row>
    <row r="112" spans="1:60" ht="12.75" customHeight="1">
      <c r="A112" s="1"/>
      <c r="B112" s="34"/>
      <c r="C112" s="35"/>
      <c r="D112" s="36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</row>
    <row r="113" spans="1:60" ht="12.75" customHeight="1">
      <c r="A113" s="1"/>
      <c r="B113" s="34"/>
      <c r="C113" s="35"/>
      <c r="D113" s="36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</row>
    <row r="114" spans="1:60" ht="12.75" customHeight="1">
      <c r="A114" s="1"/>
      <c r="B114" s="34"/>
      <c r="C114" s="35"/>
      <c r="D114" s="36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</row>
    <row r="115" spans="1:60" ht="12.75" customHeight="1">
      <c r="A115" s="1"/>
      <c r="B115" s="34"/>
      <c r="C115" s="35"/>
      <c r="D115" s="36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</row>
    <row r="116" spans="1:60" ht="12.75" customHeight="1">
      <c r="A116" s="1"/>
      <c r="B116" s="34"/>
      <c r="C116" s="35"/>
      <c r="D116" s="36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</row>
    <row r="117" spans="1:60" ht="12.75" customHeight="1">
      <c r="A117" s="1"/>
      <c r="B117" s="34"/>
      <c r="C117" s="35"/>
      <c r="D117" s="36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</row>
    <row r="118" spans="1:60" ht="12.75" customHeight="1">
      <c r="A118" s="1"/>
      <c r="B118" s="34"/>
      <c r="C118" s="35"/>
      <c r="D118" s="36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</row>
    <row r="119" spans="1:60" ht="12.75" customHeight="1">
      <c r="A119" s="1"/>
      <c r="B119" s="34"/>
      <c r="C119" s="35"/>
      <c r="D119" s="36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</row>
    <row r="120" spans="1:60" ht="12.75" customHeight="1">
      <c r="A120" s="1"/>
      <c r="B120" s="34"/>
      <c r="C120" s="35"/>
      <c r="D120" s="36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</row>
    <row r="121" spans="1:60" ht="12.75" customHeight="1">
      <c r="A121" s="1"/>
      <c r="B121" s="34"/>
      <c r="C121" s="35"/>
      <c r="D121" s="36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</row>
    <row r="122" spans="1:60" ht="12.75" customHeight="1">
      <c r="A122" s="1"/>
      <c r="B122" s="34"/>
      <c r="C122" s="35"/>
      <c r="D122" s="36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</row>
    <row r="123" spans="1:60" ht="12.75" customHeight="1">
      <c r="A123" s="1"/>
      <c r="B123" s="34"/>
      <c r="C123" s="35"/>
      <c r="D123" s="36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</row>
    <row r="124" spans="1:60" ht="12.75" customHeight="1">
      <c r="A124" s="1"/>
      <c r="B124" s="34"/>
      <c r="C124" s="35"/>
      <c r="D124" s="36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</row>
    <row r="125" spans="1:60" ht="12.75" customHeight="1">
      <c r="A125" s="1"/>
      <c r="B125" s="34"/>
      <c r="C125" s="35"/>
      <c r="D125" s="36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</row>
    <row r="126" spans="1:60" ht="12.75" customHeight="1">
      <c r="A126" s="1"/>
      <c r="B126" s="34"/>
      <c r="C126" s="35"/>
      <c r="D126" s="36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</row>
    <row r="127" spans="1:60" ht="12.75" customHeight="1">
      <c r="A127" s="1"/>
      <c r="B127" s="34"/>
      <c r="C127" s="35"/>
      <c r="D127" s="36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</row>
    <row r="128" spans="1:60" ht="12.75" customHeight="1">
      <c r="A128" s="1"/>
      <c r="B128" s="34"/>
      <c r="C128" s="35"/>
      <c r="D128" s="36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</row>
    <row r="129" spans="1:60" ht="12.75" customHeight="1">
      <c r="A129" s="1"/>
      <c r="B129" s="34"/>
      <c r="C129" s="35"/>
      <c r="D129" s="36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</row>
    <row r="130" spans="1:60" ht="12.75" customHeight="1">
      <c r="A130" s="1"/>
      <c r="B130" s="34"/>
      <c r="C130" s="35"/>
      <c r="D130" s="36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</row>
    <row r="131" spans="1:60" ht="12.75" customHeight="1">
      <c r="A131" s="1"/>
      <c r="B131" s="34"/>
      <c r="C131" s="35"/>
      <c r="D131" s="36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</row>
    <row r="132" spans="1:60" ht="12.75" customHeight="1">
      <c r="A132" s="1"/>
      <c r="B132" s="34"/>
      <c r="C132" s="35"/>
      <c r="D132" s="36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</row>
    <row r="133" spans="1:60" ht="12.75" customHeight="1">
      <c r="A133" s="1"/>
      <c r="B133" s="34"/>
      <c r="C133" s="35"/>
      <c r="D133" s="36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</row>
    <row r="134" spans="1:60" ht="12.75" customHeight="1">
      <c r="A134" s="1"/>
      <c r="B134" s="34"/>
      <c r="C134" s="35"/>
      <c r="D134" s="36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</row>
    <row r="135" spans="1:60" ht="12.75" customHeight="1">
      <c r="A135" s="1"/>
      <c r="B135" s="34"/>
      <c r="C135" s="35"/>
      <c r="D135" s="36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</row>
    <row r="136" spans="1:60" ht="12.75" customHeight="1">
      <c r="A136" s="1"/>
      <c r="B136" s="34"/>
      <c r="C136" s="35"/>
      <c r="D136" s="36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</row>
    <row r="137" spans="1:60" ht="12.75" customHeight="1">
      <c r="A137" s="1"/>
      <c r="B137" s="34"/>
      <c r="C137" s="35"/>
      <c r="D137" s="36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</row>
    <row r="138" spans="1:60" ht="12.75" customHeight="1">
      <c r="A138" s="1"/>
      <c r="B138" s="34"/>
      <c r="C138" s="35"/>
      <c r="D138" s="36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</row>
    <row r="139" spans="1:60" ht="12.75" customHeight="1">
      <c r="A139" s="1"/>
      <c r="B139" s="34"/>
      <c r="C139" s="35"/>
      <c r="D139" s="36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</row>
    <row r="140" spans="1:60" ht="12.75" customHeight="1">
      <c r="A140" s="1"/>
      <c r="B140" s="34"/>
      <c r="C140" s="35"/>
      <c r="D140" s="36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</row>
    <row r="141" spans="1:60" ht="12.75" customHeight="1">
      <c r="A141" s="1"/>
      <c r="B141" s="34"/>
      <c r="C141" s="35"/>
      <c r="D141" s="36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</row>
    <row r="142" spans="1:60" ht="12.75" customHeight="1">
      <c r="A142" s="1"/>
      <c r="B142" s="34"/>
      <c r="C142" s="35"/>
      <c r="D142" s="36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</row>
    <row r="143" spans="1:60" ht="12.75" customHeight="1">
      <c r="A143" s="1"/>
      <c r="B143" s="34"/>
      <c r="C143" s="35"/>
      <c r="D143" s="36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</row>
    <row r="144" spans="1:60" ht="12.75" customHeight="1">
      <c r="A144" s="1"/>
      <c r="B144" s="34"/>
      <c r="C144" s="35"/>
      <c r="D144" s="36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</row>
    <row r="145" spans="1:60" ht="12.75" customHeight="1">
      <c r="A145" s="1"/>
      <c r="B145" s="34"/>
      <c r="C145" s="35"/>
      <c r="D145" s="36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</row>
    <row r="146" spans="1:60" ht="12.75" customHeight="1">
      <c r="A146" s="1"/>
      <c r="B146" s="34"/>
      <c r="C146" s="35"/>
      <c r="D146" s="36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</row>
    <row r="147" spans="1:60" ht="12.75" customHeight="1">
      <c r="A147" s="1"/>
      <c r="B147" s="34"/>
      <c r="C147" s="35"/>
      <c r="D147" s="36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</row>
    <row r="148" spans="1:60" ht="12.75" customHeight="1">
      <c r="A148" s="1"/>
      <c r="B148" s="34"/>
      <c r="C148" s="35"/>
      <c r="D148" s="36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</row>
    <row r="149" spans="1:60" ht="12.75" customHeight="1">
      <c r="A149" s="1"/>
      <c r="B149" s="34"/>
      <c r="C149" s="35"/>
      <c r="D149" s="36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</row>
    <row r="150" spans="1:60" ht="12.75" customHeight="1">
      <c r="A150" s="1"/>
      <c r="B150" s="34"/>
      <c r="C150" s="35"/>
      <c r="D150" s="36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</row>
    <row r="151" spans="1:60" ht="12.75" customHeight="1">
      <c r="A151" s="1"/>
      <c r="B151" s="34"/>
      <c r="C151" s="35"/>
      <c r="D151" s="36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</row>
    <row r="152" spans="1:60" ht="12.75" customHeight="1">
      <c r="A152" s="1"/>
      <c r="B152" s="34"/>
      <c r="C152" s="35"/>
      <c r="D152" s="36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</row>
    <row r="153" spans="1:60" ht="12.75" customHeight="1">
      <c r="A153" s="1"/>
      <c r="B153" s="34"/>
      <c r="C153" s="35"/>
      <c r="D153" s="36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</row>
    <row r="154" spans="1:60" ht="12.75" customHeight="1">
      <c r="A154" s="1"/>
      <c r="B154" s="34"/>
      <c r="C154" s="35"/>
      <c r="D154" s="36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</row>
    <row r="155" spans="1:60" ht="12.75" customHeight="1">
      <c r="A155" s="1"/>
      <c r="B155" s="34"/>
      <c r="C155" s="35"/>
      <c r="D155" s="36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</row>
    <row r="156" spans="1:60" ht="12.75" customHeight="1">
      <c r="A156" s="1"/>
      <c r="B156" s="34"/>
      <c r="C156" s="35"/>
      <c r="D156" s="36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</row>
    <row r="157" spans="1:60" ht="12.75" customHeight="1">
      <c r="A157" s="1"/>
      <c r="B157" s="34"/>
      <c r="C157" s="35"/>
      <c r="D157" s="36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</row>
    <row r="158" spans="1:60" ht="12.75" customHeight="1">
      <c r="A158" s="1"/>
      <c r="B158" s="34"/>
      <c r="C158" s="35"/>
      <c r="D158" s="36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</row>
    <row r="159" spans="1:60" ht="12.75" customHeight="1">
      <c r="A159" s="1"/>
      <c r="B159" s="34"/>
      <c r="C159" s="35"/>
      <c r="D159" s="36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</row>
    <row r="160" spans="1:60" ht="12.75" customHeight="1">
      <c r="A160" s="1"/>
      <c r="B160" s="34"/>
      <c r="C160" s="35"/>
      <c r="D160" s="36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</row>
    <row r="161" spans="1:60" ht="12.75" customHeight="1">
      <c r="A161" s="1"/>
      <c r="B161" s="34"/>
      <c r="C161" s="35"/>
      <c r="D161" s="36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</row>
    <row r="162" spans="1:60" ht="12.75" customHeight="1">
      <c r="A162" s="1"/>
      <c r="B162" s="34"/>
      <c r="C162" s="35"/>
      <c r="D162" s="36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</row>
    <row r="163" spans="1:60" ht="12.75" customHeight="1">
      <c r="A163" s="1"/>
      <c r="B163" s="34"/>
      <c r="C163" s="35"/>
      <c r="D163" s="36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</row>
    <row r="164" spans="1:60" ht="12.75" customHeight="1">
      <c r="A164" s="1"/>
      <c r="B164" s="34"/>
      <c r="C164" s="35"/>
      <c r="D164" s="36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</row>
    <row r="165" spans="1:60" ht="12.75" customHeight="1">
      <c r="A165" s="1"/>
      <c r="B165" s="34"/>
      <c r="C165" s="35"/>
      <c r="D165" s="36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</row>
    <row r="166" spans="1:60" ht="12.75" customHeight="1">
      <c r="A166" s="1"/>
      <c r="B166" s="34"/>
      <c r="C166" s="35"/>
      <c r="D166" s="36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</row>
    <row r="167" spans="1:60" ht="12.75" customHeight="1">
      <c r="A167" s="1"/>
      <c r="B167" s="34"/>
      <c r="C167" s="35"/>
      <c r="D167" s="36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</row>
    <row r="168" spans="1:60" ht="12.75" customHeight="1">
      <c r="A168" s="1"/>
      <c r="B168" s="34"/>
      <c r="C168" s="35"/>
      <c r="D168" s="36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</row>
    <row r="169" spans="1:60" ht="12.75" customHeight="1">
      <c r="A169" s="1"/>
      <c r="B169" s="34"/>
      <c r="C169" s="35"/>
      <c r="D169" s="36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</row>
    <row r="170" spans="1:60" ht="12.75" customHeight="1">
      <c r="A170" s="1"/>
      <c r="B170" s="34"/>
      <c r="C170" s="35"/>
      <c r="D170" s="36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</row>
    <row r="171" spans="1:60" ht="12.75" customHeight="1">
      <c r="A171" s="1"/>
      <c r="B171" s="34"/>
      <c r="C171" s="35"/>
      <c r="D171" s="36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</row>
    <row r="172" spans="1:60" ht="12.75" customHeight="1">
      <c r="A172" s="1"/>
      <c r="B172" s="34"/>
      <c r="C172" s="35"/>
      <c r="D172" s="36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</row>
    <row r="173" spans="1:60" ht="12.75" customHeight="1">
      <c r="A173" s="1"/>
      <c r="B173" s="34"/>
      <c r="C173" s="35"/>
      <c r="D173" s="36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</row>
    <row r="174" spans="1:60" ht="12.75" customHeight="1">
      <c r="A174" s="1"/>
      <c r="B174" s="34"/>
      <c r="C174" s="35"/>
      <c r="D174" s="36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</row>
    <row r="175" spans="1:60" ht="12.75" customHeight="1">
      <c r="A175" s="1"/>
      <c r="B175" s="34"/>
      <c r="C175" s="35"/>
      <c r="D175" s="36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</row>
    <row r="176" spans="1:60" ht="12.75" customHeight="1">
      <c r="A176" s="1"/>
      <c r="B176" s="34"/>
      <c r="C176" s="35"/>
      <c r="D176" s="36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</row>
    <row r="177" spans="1:60" ht="12.75" customHeight="1">
      <c r="A177" s="1"/>
      <c r="B177" s="34"/>
      <c r="C177" s="35"/>
      <c r="D177" s="36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</row>
    <row r="178" spans="1:60" ht="12.75" customHeight="1">
      <c r="A178" s="1"/>
      <c r="B178" s="34"/>
      <c r="C178" s="35"/>
      <c r="D178" s="36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</row>
    <row r="179" spans="1:60" ht="12.75" customHeight="1">
      <c r="A179" s="1"/>
      <c r="B179" s="34"/>
      <c r="C179" s="35"/>
      <c r="D179" s="36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</row>
    <row r="180" spans="1:60" ht="12.75" customHeight="1">
      <c r="A180" s="1"/>
      <c r="B180" s="34"/>
      <c r="C180" s="35"/>
      <c r="D180" s="36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</row>
    <row r="181" spans="1:60" ht="12.75" customHeight="1">
      <c r="A181" s="1"/>
      <c r="B181" s="34"/>
      <c r="C181" s="35"/>
      <c r="D181" s="36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</row>
    <row r="182" spans="1:60" ht="12.75" customHeight="1">
      <c r="A182" s="1"/>
      <c r="B182" s="34"/>
      <c r="C182" s="35"/>
      <c r="D182" s="36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</row>
    <row r="183" spans="1:60" ht="12.75" customHeight="1">
      <c r="A183" s="1"/>
      <c r="B183" s="34"/>
      <c r="C183" s="35"/>
      <c r="D183" s="36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</row>
    <row r="184" spans="1:60" ht="12.75" customHeight="1">
      <c r="A184" s="1"/>
      <c r="B184" s="34"/>
      <c r="C184" s="35"/>
      <c r="D184" s="36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</row>
    <row r="185" spans="1:60" ht="12.75" customHeight="1">
      <c r="A185" s="1"/>
      <c r="B185" s="34"/>
      <c r="C185" s="35"/>
      <c r="D185" s="36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</row>
    <row r="186" spans="1:60" ht="12.75" customHeight="1">
      <c r="A186" s="1"/>
      <c r="B186" s="34"/>
      <c r="C186" s="35"/>
      <c r="D186" s="36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</row>
    <row r="187" spans="1:60" ht="12.75" customHeight="1">
      <c r="A187" s="1"/>
      <c r="B187" s="34"/>
      <c r="C187" s="35"/>
      <c r="D187" s="36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</row>
    <row r="188" spans="1:60" ht="12.75" customHeight="1">
      <c r="A188" s="1"/>
      <c r="B188" s="34"/>
      <c r="C188" s="35"/>
      <c r="D188" s="36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</row>
    <row r="189" spans="1:60" ht="12.75" customHeight="1">
      <c r="A189" s="1"/>
      <c r="B189" s="34"/>
      <c r="C189" s="35"/>
      <c r="D189" s="36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</row>
    <row r="190" spans="1:60" ht="12.75" customHeight="1">
      <c r="A190" s="1"/>
      <c r="B190" s="34"/>
      <c r="C190" s="35"/>
      <c r="D190" s="36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</row>
    <row r="191" spans="1:60" ht="12.75" customHeight="1">
      <c r="A191" s="1"/>
      <c r="B191" s="34"/>
      <c r="C191" s="35"/>
      <c r="D191" s="36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</row>
    <row r="192" spans="1:60" ht="12.75" customHeight="1">
      <c r="A192" s="1"/>
      <c r="B192" s="34"/>
      <c r="C192" s="35"/>
      <c r="D192" s="36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</row>
    <row r="193" spans="1:60" ht="12.75" customHeight="1">
      <c r="A193" s="1"/>
      <c r="B193" s="34"/>
      <c r="C193" s="35"/>
      <c r="D193" s="36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</row>
    <row r="194" spans="1:60" ht="12.75" customHeight="1">
      <c r="A194" s="1"/>
      <c r="B194" s="34"/>
      <c r="C194" s="35"/>
      <c r="D194" s="36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</row>
    <row r="195" spans="1:60" ht="12.75" customHeight="1">
      <c r="A195" s="1"/>
      <c r="B195" s="34"/>
      <c r="C195" s="35"/>
      <c r="D195" s="36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</row>
    <row r="196" spans="1:60" ht="12.75" customHeight="1">
      <c r="A196" s="1"/>
      <c r="B196" s="34"/>
      <c r="C196" s="35"/>
      <c r="D196" s="36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</row>
    <row r="197" spans="1:60" ht="12.75" customHeight="1">
      <c r="A197" s="1"/>
      <c r="B197" s="34"/>
      <c r="C197" s="35"/>
      <c r="D197" s="36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</row>
    <row r="198" spans="1:60" ht="12.75" customHeight="1">
      <c r="A198" s="1"/>
      <c r="B198" s="34"/>
      <c r="C198" s="35"/>
      <c r="D198" s="36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</row>
    <row r="199" spans="1:60" ht="12.75" customHeight="1">
      <c r="A199" s="1"/>
      <c r="B199" s="34"/>
      <c r="C199" s="35"/>
      <c r="D199" s="36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</row>
    <row r="200" spans="1:60" ht="12.75" customHeight="1">
      <c r="A200" s="1"/>
      <c r="B200" s="34"/>
      <c r="C200" s="35"/>
      <c r="D200" s="36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</row>
    <row r="201" spans="1:60" ht="12.75" customHeight="1">
      <c r="A201" s="1"/>
      <c r="B201" s="34"/>
      <c r="C201" s="35"/>
      <c r="D201" s="36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</row>
    <row r="202" spans="1:60" ht="12.75" customHeight="1">
      <c r="A202" s="1"/>
      <c r="B202" s="34"/>
      <c r="C202" s="35"/>
      <c r="D202" s="36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</row>
    <row r="203" spans="1:60" ht="12.75" customHeight="1">
      <c r="A203" s="1"/>
      <c r="B203" s="34"/>
      <c r="C203" s="35"/>
      <c r="D203" s="36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</row>
    <row r="204" spans="1:60" ht="12.75" customHeight="1">
      <c r="A204" s="1"/>
      <c r="B204" s="34"/>
      <c r="C204" s="35"/>
      <c r="D204" s="36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</row>
    <row r="205" spans="1:60" ht="12.75" customHeight="1">
      <c r="A205" s="1"/>
      <c r="B205" s="34"/>
      <c r="C205" s="35"/>
      <c r="D205" s="36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</row>
    <row r="206" spans="1:60" ht="12.75" customHeight="1">
      <c r="A206" s="1"/>
      <c r="B206" s="34"/>
      <c r="C206" s="35"/>
      <c r="D206" s="36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</row>
    <row r="207" spans="1:60" ht="12.75" customHeight="1">
      <c r="A207" s="1"/>
      <c r="B207" s="34"/>
      <c r="C207" s="35"/>
      <c r="D207" s="36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</row>
    <row r="208" spans="1:60" ht="12.75" customHeight="1">
      <c r="A208" s="1"/>
      <c r="B208" s="34"/>
      <c r="C208" s="35"/>
      <c r="D208" s="36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</row>
    <row r="209" spans="1:60" ht="12.75" customHeight="1">
      <c r="A209" s="1"/>
      <c r="B209" s="34"/>
      <c r="C209" s="35"/>
      <c r="D209" s="36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</row>
    <row r="210" spans="1:60" ht="12.75" customHeight="1">
      <c r="A210" s="1"/>
      <c r="B210" s="34"/>
      <c r="C210" s="35"/>
      <c r="D210" s="36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</row>
    <row r="211" spans="1:60" ht="12.75" customHeight="1">
      <c r="A211" s="1"/>
      <c r="B211" s="34"/>
      <c r="C211" s="35"/>
      <c r="D211" s="36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</row>
    <row r="212" spans="1:60" ht="12.75" customHeight="1">
      <c r="A212" s="1"/>
      <c r="B212" s="34"/>
      <c r="C212" s="35"/>
      <c r="D212" s="36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</row>
    <row r="213" spans="1:60" ht="12.75" customHeight="1">
      <c r="A213" s="1"/>
      <c r="B213" s="34"/>
      <c r="C213" s="35"/>
      <c r="D213" s="36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</row>
    <row r="214" spans="1:60" ht="12.75" customHeight="1">
      <c r="A214" s="1"/>
      <c r="B214" s="34"/>
      <c r="C214" s="35"/>
      <c r="D214" s="36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</row>
    <row r="215" spans="1:60" ht="12.75" customHeight="1">
      <c r="A215" s="1"/>
      <c r="B215" s="34"/>
      <c r="C215" s="35"/>
      <c r="D215" s="36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</row>
    <row r="216" spans="1:60" ht="12.75" customHeight="1">
      <c r="A216" s="1"/>
      <c r="B216" s="34"/>
      <c r="C216" s="35"/>
      <c r="D216" s="36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</row>
    <row r="217" spans="1:60" ht="12.75" customHeight="1">
      <c r="A217" s="1"/>
      <c r="B217" s="34"/>
      <c r="C217" s="35"/>
      <c r="D217" s="36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</row>
    <row r="218" spans="1:60" ht="12.75" customHeight="1">
      <c r="A218" s="1"/>
      <c r="B218" s="34"/>
      <c r="C218" s="35"/>
      <c r="D218" s="36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</row>
    <row r="219" spans="1:60" ht="12.75" customHeight="1">
      <c r="A219" s="1"/>
      <c r="B219" s="34"/>
      <c r="C219" s="35"/>
      <c r="D219" s="36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</row>
    <row r="220" spans="1:60" ht="12.75" customHeight="1">
      <c r="A220" s="1"/>
      <c r="B220" s="34"/>
      <c r="C220" s="35"/>
      <c r="D220" s="36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</row>
    <row r="221" spans="1:60" ht="12.75" customHeight="1">
      <c r="A221" s="1"/>
      <c r="B221" s="34"/>
      <c r="C221" s="35"/>
      <c r="D221" s="36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</row>
    <row r="222" spans="1:60" ht="12.75" customHeight="1">
      <c r="A222" s="1"/>
      <c r="B222" s="34"/>
      <c r="C222" s="35"/>
      <c r="D222" s="36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</row>
    <row r="223" spans="1:60" ht="12.75" customHeight="1">
      <c r="A223" s="1"/>
      <c r="B223" s="34"/>
      <c r="C223" s="35"/>
      <c r="D223" s="36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</row>
    <row r="224" spans="1:60" ht="12.75" customHeight="1">
      <c r="A224" s="1"/>
      <c r="B224" s="34"/>
      <c r="C224" s="35"/>
      <c r="D224" s="36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</row>
    <row r="225" spans="1:60" ht="12.75" customHeight="1">
      <c r="A225" s="1"/>
      <c r="B225" s="34"/>
      <c r="C225" s="35"/>
      <c r="D225" s="36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</row>
    <row r="226" spans="1:60" ht="12.75" customHeight="1">
      <c r="A226" s="1"/>
      <c r="B226" s="34"/>
      <c r="C226" s="35"/>
      <c r="D226" s="36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</row>
    <row r="227" spans="1:60" ht="12.75" customHeight="1">
      <c r="A227" s="1"/>
      <c r="B227" s="34"/>
      <c r="C227" s="35"/>
      <c r="D227" s="36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</row>
    <row r="228" spans="1:60" ht="12.75" customHeight="1">
      <c r="A228" s="1"/>
      <c r="B228" s="34"/>
      <c r="C228" s="35"/>
      <c r="D228" s="36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</row>
    <row r="229" spans="1:60" ht="12.75" customHeight="1">
      <c r="A229" s="1"/>
      <c r="B229" s="34"/>
      <c r="C229" s="35"/>
      <c r="D229" s="36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</row>
    <row r="230" spans="1:60" ht="12.75" customHeight="1">
      <c r="A230" s="1"/>
      <c r="B230" s="34"/>
      <c r="C230" s="35"/>
      <c r="D230" s="36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</row>
    <row r="231" spans="1:60" ht="12.75" customHeight="1">
      <c r="A231" s="1"/>
      <c r="B231" s="34"/>
      <c r="C231" s="35"/>
      <c r="D231" s="36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</row>
    <row r="232" spans="1:60" ht="12.75" customHeight="1">
      <c r="A232" s="1"/>
      <c r="B232" s="34"/>
      <c r="C232" s="35"/>
      <c r="D232" s="36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</row>
    <row r="233" spans="1:60" ht="12.75" customHeight="1">
      <c r="A233" s="1"/>
      <c r="B233" s="34"/>
      <c r="C233" s="35"/>
      <c r="D233" s="36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</row>
    <row r="234" spans="1:60" ht="12.75" customHeight="1">
      <c r="A234" s="1"/>
      <c r="B234" s="34"/>
      <c r="C234" s="35"/>
      <c r="D234" s="36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</row>
    <row r="235" spans="1:60" ht="12.75" customHeight="1">
      <c r="A235" s="1"/>
      <c r="B235" s="34"/>
      <c r="C235" s="35"/>
      <c r="D235" s="36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</row>
    <row r="236" spans="1:60" ht="12.75" customHeight="1">
      <c r="A236" s="1"/>
      <c r="B236" s="34"/>
      <c r="C236" s="35"/>
      <c r="D236" s="36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</row>
    <row r="237" spans="1:60" ht="12.75" customHeight="1">
      <c r="A237" s="1"/>
      <c r="B237" s="34"/>
      <c r="C237" s="35"/>
      <c r="D237" s="36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</row>
    <row r="238" spans="1:60" ht="12.75" customHeight="1">
      <c r="A238" s="1"/>
      <c r="B238" s="34"/>
      <c r="C238" s="35"/>
      <c r="D238" s="36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</row>
    <row r="239" spans="1:60" ht="12.75" customHeight="1">
      <c r="A239" s="1"/>
      <c r="B239" s="34"/>
      <c r="C239" s="35"/>
      <c r="D239" s="36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</row>
    <row r="240" spans="1:60" ht="12.75" customHeight="1">
      <c r="A240" s="1"/>
      <c r="B240" s="34"/>
      <c r="C240" s="35"/>
      <c r="D240" s="36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</row>
    <row r="241" spans="1:60" ht="12.75" customHeight="1">
      <c r="A241" s="1"/>
      <c r="B241" s="34"/>
      <c r="C241" s="35"/>
      <c r="D241" s="36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</row>
    <row r="242" spans="1:60" ht="12.75" customHeight="1">
      <c r="A242" s="1"/>
      <c r="B242" s="34"/>
      <c r="C242" s="35"/>
      <c r="D242" s="36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</row>
    <row r="243" spans="1:60" ht="12.75" customHeight="1">
      <c r="A243" s="1"/>
      <c r="B243" s="34"/>
      <c r="C243" s="35"/>
      <c r="D243" s="36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</row>
    <row r="244" spans="1:60" ht="12.75" customHeight="1">
      <c r="A244" s="1"/>
      <c r="B244" s="34"/>
      <c r="C244" s="35"/>
      <c r="D244" s="36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</row>
    <row r="245" spans="1:60" ht="12.75" customHeight="1">
      <c r="A245" s="1"/>
      <c r="B245" s="34"/>
      <c r="C245" s="35"/>
      <c r="D245" s="36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</row>
    <row r="246" spans="1:60" ht="12.75" customHeight="1">
      <c r="A246" s="1"/>
      <c r="B246" s="34"/>
      <c r="C246" s="35"/>
      <c r="D246" s="36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</row>
    <row r="247" spans="1:60" ht="12.75" customHeight="1">
      <c r="A247" s="1"/>
      <c r="B247" s="34"/>
      <c r="C247" s="35"/>
      <c r="D247" s="36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</row>
    <row r="248" spans="1:60" ht="12.75" customHeight="1">
      <c r="A248" s="1"/>
      <c r="B248" s="34"/>
      <c r="C248" s="35"/>
      <c r="D248" s="36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</row>
    <row r="249" spans="1:60" ht="12.75" customHeight="1">
      <c r="A249" s="1"/>
      <c r="B249" s="34"/>
      <c r="C249" s="35"/>
      <c r="D249" s="36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</row>
    <row r="250" spans="1:60" ht="12.75" customHeight="1">
      <c r="A250" s="1"/>
      <c r="B250" s="34"/>
      <c r="C250" s="35"/>
      <c r="D250" s="36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</row>
    <row r="251" spans="1:60" ht="12.75" customHeight="1">
      <c r="A251" s="1"/>
      <c r="B251" s="34"/>
      <c r="C251" s="35"/>
      <c r="D251" s="36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</row>
    <row r="252" spans="1:60" ht="12.75" customHeight="1">
      <c r="A252" s="1"/>
      <c r="B252" s="34"/>
      <c r="C252" s="35"/>
      <c r="D252" s="36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</row>
    <row r="253" spans="1:60" ht="12.75" customHeight="1">
      <c r="A253" s="1"/>
      <c r="B253" s="34"/>
      <c r="C253" s="35"/>
      <c r="D253" s="36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</row>
    <row r="254" spans="1:60" ht="12.75" customHeight="1">
      <c r="A254" s="1"/>
      <c r="B254" s="34"/>
      <c r="C254" s="35"/>
      <c r="D254" s="36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</row>
    <row r="255" spans="1:60" ht="12.75" customHeight="1">
      <c r="A255" s="1"/>
      <c r="B255" s="34"/>
      <c r="C255" s="35"/>
      <c r="D255" s="36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</row>
    <row r="256" spans="1:60" ht="12.75" customHeight="1">
      <c r="A256" s="1"/>
      <c r="B256" s="34"/>
      <c r="C256" s="35"/>
      <c r="D256" s="36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</row>
    <row r="257" spans="1:60" ht="12.75" customHeight="1">
      <c r="A257" s="1"/>
      <c r="B257" s="34"/>
      <c r="C257" s="35"/>
      <c r="D257" s="36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</row>
    <row r="258" spans="1:60" ht="12.75" customHeight="1">
      <c r="A258" s="1"/>
      <c r="B258" s="34"/>
      <c r="C258" s="35"/>
      <c r="D258" s="36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</row>
    <row r="259" spans="1:60" ht="12.75" customHeight="1">
      <c r="A259" s="1"/>
      <c r="B259" s="34"/>
      <c r="C259" s="35"/>
      <c r="D259" s="36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</row>
    <row r="260" spans="1:60" ht="12.75" customHeight="1">
      <c r="A260" s="1"/>
      <c r="B260" s="34"/>
      <c r="C260" s="35"/>
      <c r="D260" s="36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</row>
    <row r="261" spans="1:60" ht="12.75" customHeight="1">
      <c r="A261" s="1"/>
      <c r="B261" s="34"/>
      <c r="C261" s="35"/>
      <c r="D261" s="36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</row>
    <row r="262" spans="1:60" ht="12.75" customHeight="1">
      <c r="A262" s="1"/>
      <c r="B262" s="34"/>
      <c r="C262" s="35"/>
      <c r="D262" s="36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</row>
    <row r="263" spans="1:60" ht="12.75" customHeight="1">
      <c r="A263" s="1"/>
      <c r="B263" s="34"/>
      <c r="C263" s="35"/>
      <c r="D263" s="36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</row>
    <row r="264" spans="1:60" ht="12.75" customHeight="1">
      <c r="A264" s="1"/>
      <c r="B264" s="34"/>
      <c r="C264" s="35"/>
      <c r="D264" s="36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</row>
    <row r="265" spans="1:60" ht="12.75" customHeight="1">
      <c r="A265" s="1"/>
      <c r="B265" s="34"/>
      <c r="C265" s="35"/>
      <c r="D265" s="36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</row>
    <row r="266" spans="1:60" ht="12.75" customHeight="1">
      <c r="A266" s="1"/>
      <c r="B266" s="34"/>
      <c r="C266" s="35"/>
      <c r="D266" s="36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</row>
    <row r="267" spans="1:60" ht="12.75" customHeight="1">
      <c r="A267" s="1"/>
      <c r="B267" s="34"/>
      <c r="C267" s="35"/>
      <c r="D267" s="36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</row>
    <row r="268" spans="1:60" ht="12.75" customHeight="1">
      <c r="A268" s="1"/>
      <c r="B268" s="34"/>
      <c r="C268" s="35"/>
      <c r="D268" s="36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</row>
    <row r="269" spans="1:60" ht="12.75" customHeight="1">
      <c r="A269" s="1"/>
      <c r="B269" s="34"/>
      <c r="C269" s="35"/>
      <c r="D269" s="36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</row>
    <row r="270" spans="1:60" ht="12.75" customHeight="1">
      <c r="A270" s="1"/>
      <c r="B270" s="34"/>
      <c r="C270" s="35"/>
      <c r="D270" s="36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</row>
    <row r="271" spans="1:60" ht="12.75" customHeight="1">
      <c r="A271" s="1"/>
      <c r="B271" s="34"/>
      <c r="C271" s="35"/>
      <c r="D271" s="36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</row>
    <row r="272" spans="1:60" ht="12.75" customHeight="1">
      <c r="A272" s="1"/>
      <c r="B272" s="34"/>
      <c r="C272" s="35"/>
      <c r="D272" s="36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</row>
    <row r="273" spans="1:60" ht="12.75" customHeight="1">
      <c r="A273" s="1"/>
      <c r="B273" s="34"/>
      <c r="C273" s="35"/>
      <c r="D273" s="36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</row>
    <row r="274" spans="1:60" ht="12.75" customHeight="1">
      <c r="A274" s="1"/>
      <c r="B274" s="34"/>
      <c r="C274" s="35"/>
      <c r="D274" s="36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</row>
    <row r="275" spans="1:60" ht="12.75" customHeight="1">
      <c r="A275" s="1"/>
      <c r="B275" s="34"/>
      <c r="C275" s="35"/>
      <c r="D275" s="36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</row>
    <row r="276" spans="1:60" ht="12.75" customHeight="1">
      <c r="A276" s="1"/>
      <c r="B276" s="34"/>
      <c r="C276" s="35"/>
      <c r="D276" s="36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</row>
    <row r="277" spans="1:60" ht="12.75" customHeight="1">
      <c r="A277" s="1"/>
      <c r="B277" s="34"/>
      <c r="C277" s="35"/>
      <c r="D277" s="36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</row>
    <row r="278" spans="1:60" ht="12.75" customHeight="1">
      <c r="A278" s="1"/>
      <c r="B278" s="34"/>
      <c r="C278" s="35"/>
      <c r="D278" s="36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</row>
    <row r="279" spans="1:60" ht="12.75" customHeight="1">
      <c r="A279" s="1"/>
      <c r="B279" s="34"/>
      <c r="C279" s="35"/>
      <c r="D279" s="36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</row>
    <row r="280" spans="1:60" ht="12.75" customHeight="1">
      <c r="A280" s="1"/>
      <c r="B280" s="34"/>
      <c r="C280" s="35"/>
      <c r="D280" s="36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</row>
    <row r="281" spans="1:60" ht="12.75" customHeight="1">
      <c r="A281" s="1"/>
      <c r="B281" s="34"/>
      <c r="C281" s="35"/>
      <c r="D281" s="36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</row>
    <row r="282" spans="1:60" ht="12.75" customHeight="1">
      <c r="A282" s="1"/>
      <c r="B282" s="34"/>
      <c r="C282" s="35"/>
      <c r="D282" s="36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</row>
    <row r="283" spans="1:60" ht="12.75" customHeight="1">
      <c r="A283" s="1"/>
      <c r="B283" s="34"/>
      <c r="C283" s="35"/>
      <c r="D283" s="36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</row>
    <row r="284" spans="1:60" ht="12.75" customHeight="1">
      <c r="A284" s="1"/>
      <c r="B284" s="34"/>
      <c r="C284" s="35"/>
      <c r="D284" s="36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</row>
    <row r="285" spans="1:60" ht="12.75" customHeight="1">
      <c r="A285" s="3"/>
      <c r="B285" s="39"/>
      <c r="C285" s="32"/>
      <c r="D285" s="40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41"/>
      <c r="AI285" s="1"/>
      <c r="AJ285" s="42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</row>
    <row r="286" spans="1:60" ht="12.75" customHeight="1">
      <c r="A286" s="3"/>
      <c r="B286" s="39"/>
      <c r="C286" s="32"/>
      <c r="D286" s="40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41"/>
      <c r="AI286" s="1"/>
      <c r="AJ286" s="42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</row>
    <row r="287" spans="1:60" ht="12.75" customHeight="1">
      <c r="A287" s="3"/>
      <c r="B287" s="39"/>
      <c r="C287" s="32"/>
      <c r="D287" s="40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41"/>
      <c r="AI287" s="1"/>
      <c r="AJ287" s="42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</row>
    <row r="288" spans="1:60" ht="12.75" customHeight="1">
      <c r="A288" s="3"/>
      <c r="B288" s="39"/>
      <c r="C288" s="32"/>
      <c r="D288" s="40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41"/>
      <c r="AI288" s="1"/>
      <c r="AJ288" s="42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</row>
    <row r="289" spans="1:60" ht="12.75" customHeight="1">
      <c r="A289" s="3"/>
      <c r="B289" s="39"/>
      <c r="C289" s="32"/>
      <c r="D289" s="40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41"/>
      <c r="AI289" s="1"/>
      <c r="AJ289" s="42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</row>
    <row r="290" spans="1:60" ht="12.75" customHeight="1">
      <c r="A290" s="3"/>
      <c r="B290" s="39"/>
      <c r="C290" s="32"/>
      <c r="D290" s="40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41"/>
      <c r="AI290" s="1"/>
      <c r="AJ290" s="42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</row>
    <row r="291" spans="1:60" ht="12.75" customHeight="1">
      <c r="A291" s="3"/>
      <c r="B291" s="39"/>
      <c r="C291" s="32"/>
      <c r="D291" s="40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41"/>
      <c r="AI291" s="1"/>
      <c r="AJ291" s="42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</row>
    <row r="292" spans="1:60" ht="12.75" customHeight="1">
      <c r="A292" s="3"/>
      <c r="B292" s="39"/>
      <c r="C292" s="32"/>
      <c r="D292" s="40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41"/>
      <c r="AI292" s="1"/>
      <c r="AJ292" s="42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</row>
    <row r="293" spans="1:60" ht="12.75" customHeight="1">
      <c r="A293" s="3"/>
      <c r="B293" s="39"/>
      <c r="C293" s="32"/>
      <c r="D293" s="40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41"/>
      <c r="AI293" s="1"/>
      <c r="AJ293" s="42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</row>
    <row r="294" spans="1:60" ht="12.75" customHeight="1">
      <c r="A294" s="3"/>
      <c r="B294" s="39"/>
      <c r="C294" s="32"/>
      <c r="D294" s="40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41"/>
      <c r="AI294" s="1"/>
      <c r="AJ294" s="42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</row>
    <row r="295" spans="1:60" ht="12.75" customHeight="1">
      <c r="A295" s="3"/>
      <c r="B295" s="39"/>
      <c r="C295" s="32"/>
      <c r="D295" s="40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41"/>
      <c r="AI295" s="1"/>
      <c r="AJ295" s="42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</row>
    <row r="296" spans="1:60" ht="12.75" customHeight="1">
      <c r="A296" s="3"/>
      <c r="B296" s="39"/>
      <c r="C296" s="32"/>
      <c r="D296" s="40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41"/>
      <c r="AI296" s="1"/>
      <c r="AJ296" s="42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</row>
    <row r="297" spans="1:60" ht="12.75" customHeight="1">
      <c r="A297" s="3"/>
      <c r="B297" s="39"/>
      <c r="C297" s="32"/>
      <c r="D297" s="40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41"/>
      <c r="AI297" s="1"/>
      <c r="AJ297" s="42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</row>
    <row r="298" spans="1:60" ht="12.75" customHeight="1">
      <c r="A298" s="3"/>
      <c r="B298" s="39"/>
      <c r="C298" s="32"/>
      <c r="D298" s="40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41"/>
      <c r="AI298" s="1"/>
      <c r="AJ298" s="42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</row>
    <row r="299" spans="1:60" ht="12.75" customHeight="1">
      <c r="A299" s="3"/>
      <c r="B299" s="39"/>
      <c r="C299" s="32"/>
      <c r="D299" s="40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41"/>
      <c r="AI299" s="1"/>
      <c r="AJ299" s="42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</row>
    <row r="300" spans="1:60" ht="12.75" customHeight="1">
      <c r="A300" s="3"/>
      <c r="B300" s="39"/>
      <c r="C300" s="32"/>
      <c r="D300" s="40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41"/>
      <c r="AI300" s="1"/>
      <c r="AJ300" s="42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</row>
    <row r="301" spans="1:60" ht="12.75" customHeight="1">
      <c r="A301" s="3"/>
      <c r="B301" s="39"/>
      <c r="C301" s="32"/>
      <c r="D301" s="40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41"/>
      <c r="AI301" s="1"/>
      <c r="AJ301" s="42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</row>
    <row r="302" spans="1:60" ht="12.75" customHeight="1">
      <c r="A302" s="3"/>
      <c r="B302" s="39"/>
      <c r="C302" s="32"/>
      <c r="D302" s="40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41"/>
      <c r="AI302" s="1"/>
      <c r="AJ302" s="42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</row>
    <row r="303" spans="1:60" ht="12.75" customHeight="1">
      <c r="A303" s="3"/>
      <c r="B303" s="39"/>
      <c r="C303" s="32"/>
      <c r="D303" s="40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41"/>
      <c r="AI303" s="1"/>
      <c r="AJ303" s="42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</row>
    <row r="304" spans="1:60" ht="12.75" customHeight="1">
      <c r="A304" s="3"/>
      <c r="B304" s="39"/>
      <c r="C304" s="32"/>
      <c r="D304" s="40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41"/>
      <c r="AI304" s="1"/>
      <c r="AJ304" s="42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</row>
    <row r="305" spans="1:60" ht="12.75" customHeight="1">
      <c r="A305" s="3"/>
      <c r="B305" s="39"/>
      <c r="C305" s="32"/>
      <c r="D305" s="40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41"/>
      <c r="AI305" s="1"/>
      <c r="AJ305" s="42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</row>
    <row r="306" spans="1:60" ht="12.75" customHeight="1">
      <c r="A306" s="3"/>
      <c r="B306" s="39"/>
      <c r="C306" s="32"/>
      <c r="D306" s="40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41"/>
      <c r="AI306" s="1"/>
      <c r="AJ306" s="42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</row>
    <row r="307" spans="1:60" ht="12.75" customHeight="1">
      <c r="A307" s="3"/>
      <c r="B307" s="39"/>
      <c r="C307" s="32"/>
      <c r="D307" s="40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41"/>
      <c r="AI307" s="1"/>
      <c r="AJ307" s="42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</row>
    <row r="308" spans="1:60" ht="12.75" customHeight="1">
      <c r="A308" s="3"/>
      <c r="B308" s="39"/>
      <c r="C308" s="32"/>
      <c r="D308" s="40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41"/>
      <c r="AI308" s="1"/>
      <c r="AJ308" s="42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</row>
    <row r="309" spans="1:60" ht="12.75" customHeight="1">
      <c r="A309" s="3"/>
      <c r="B309" s="39"/>
      <c r="C309" s="32"/>
      <c r="D309" s="40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41"/>
      <c r="AI309" s="1"/>
      <c r="AJ309" s="42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</row>
    <row r="310" spans="1:60" ht="12.75" customHeight="1">
      <c r="A310" s="3"/>
      <c r="B310" s="39"/>
      <c r="C310" s="32"/>
      <c r="D310" s="40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41"/>
      <c r="AI310" s="1"/>
      <c r="AJ310" s="42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</row>
    <row r="311" spans="1:60" ht="12.75" customHeight="1">
      <c r="A311" s="3"/>
      <c r="B311" s="39"/>
      <c r="C311" s="32"/>
      <c r="D311" s="40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41"/>
      <c r="AI311" s="1"/>
      <c r="AJ311" s="42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</row>
    <row r="312" spans="1:60" ht="12.75" customHeight="1">
      <c r="A312" s="3"/>
      <c r="B312" s="39"/>
      <c r="C312" s="32"/>
      <c r="D312" s="40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41"/>
      <c r="AI312" s="1"/>
      <c r="AJ312" s="42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</row>
    <row r="313" spans="1:60" ht="12.75" customHeight="1">
      <c r="A313" s="3"/>
      <c r="B313" s="39"/>
      <c r="C313" s="32"/>
      <c r="D313" s="40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41"/>
      <c r="AI313" s="1"/>
      <c r="AJ313" s="42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</row>
    <row r="314" spans="1:60" ht="12.75" customHeight="1">
      <c r="A314" s="3"/>
      <c r="B314" s="39"/>
      <c r="C314" s="32"/>
      <c r="D314" s="40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41"/>
      <c r="AI314" s="1"/>
      <c r="AJ314" s="42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</row>
    <row r="315" spans="1:60" ht="12.75" customHeight="1">
      <c r="A315" s="3"/>
      <c r="B315" s="39"/>
      <c r="C315" s="32"/>
      <c r="D315" s="40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41"/>
      <c r="AI315" s="1"/>
      <c r="AJ315" s="42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</row>
    <row r="316" spans="1:60" ht="12.75" customHeight="1">
      <c r="A316" s="3"/>
      <c r="B316" s="39"/>
      <c r="C316" s="32"/>
      <c r="D316" s="40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41"/>
      <c r="AI316" s="1"/>
      <c r="AJ316" s="42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</row>
    <row r="317" spans="1:60" ht="12.75" customHeight="1">
      <c r="A317" s="3"/>
      <c r="B317" s="39"/>
      <c r="C317" s="32"/>
      <c r="D317" s="40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41"/>
      <c r="AI317" s="1"/>
      <c r="AJ317" s="42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</row>
    <row r="318" spans="1:60" ht="12.75" customHeight="1">
      <c r="A318" s="3"/>
      <c r="B318" s="39"/>
      <c r="C318" s="32"/>
      <c r="D318" s="40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41"/>
      <c r="AI318" s="1"/>
      <c r="AJ318" s="42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</row>
    <row r="319" spans="1:60" ht="12.75" customHeight="1">
      <c r="A319" s="3"/>
      <c r="B319" s="39"/>
      <c r="C319" s="32"/>
      <c r="D319" s="40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41"/>
      <c r="AI319" s="1"/>
      <c r="AJ319" s="42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</row>
    <row r="320" spans="1:60" ht="12.75" customHeight="1">
      <c r="A320" s="3"/>
      <c r="B320" s="39"/>
      <c r="C320" s="32"/>
      <c r="D320" s="40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41"/>
      <c r="AI320" s="1"/>
      <c r="AJ320" s="42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</row>
    <row r="321" spans="1:60" ht="12.75" customHeight="1">
      <c r="A321" s="3"/>
      <c r="B321" s="39"/>
      <c r="C321" s="32"/>
      <c r="D321" s="40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41"/>
      <c r="AI321" s="1"/>
      <c r="AJ321" s="42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</row>
    <row r="322" spans="1:60" ht="12.75" customHeight="1">
      <c r="A322" s="3"/>
      <c r="B322" s="39"/>
      <c r="C322" s="32"/>
      <c r="D322" s="40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41"/>
      <c r="AI322" s="1"/>
      <c r="AJ322" s="42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</row>
    <row r="323" spans="1:60" ht="12.75" customHeight="1">
      <c r="A323" s="3"/>
      <c r="B323" s="39"/>
      <c r="C323" s="32"/>
      <c r="D323" s="40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41"/>
      <c r="AI323" s="1"/>
      <c r="AJ323" s="42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</row>
    <row r="324" spans="1:60" ht="12.75" customHeight="1">
      <c r="A324" s="3"/>
      <c r="B324" s="39"/>
      <c r="C324" s="32"/>
      <c r="D324" s="40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41"/>
      <c r="AI324" s="1"/>
      <c r="AJ324" s="42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</row>
    <row r="325" spans="1:60" ht="12.75" customHeight="1">
      <c r="A325" s="3"/>
      <c r="B325" s="39"/>
      <c r="C325" s="32"/>
      <c r="D325" s="40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41"/>
      <c r="AI325" s="1"/>
      <c r="AJ325" s="42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</row>
    <row r="326" spans="1:60" ht="12.75" customHeight="1">
      <c r="A326" s="3"/>
      <c r="B326" s="39"/>
      <c r="C326" s="32"/>
      <c r="D326" s="40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41"/>
      <c r="AI326" s="1"/>
      <c r="AJ326" s="42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</row>
    <row r="327" spans="1:60" ht="12.75" customHeight="1">
      <c r="A327" s="3"/>
      <c r="B327" s="39"/>
      <c r="C327" s="32"/>
      <c r="D327" s="40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41"/>
      <c r="AI327" s="1"/>
      <c r="AJ327" s="42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</row>
    <row r="328" spans="1:60" ht="12.75" customHeight="1">
      <c r="A328" s="3"/>
      <c r="B328" s="39"/>
      <c r="C328" s="32"/>
      <c r="D328" s="40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41"/>
      <c r="AI328" s="1"/>
      <c r="AJ328" s="42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</row>
    <row r="329" spans="1:60" ht="12.75" customHeight="1">
      <c r="A329" s="3"/>
      <c r="B329" s="39"/>
      <c r="C329" s="32"/>
      <c r="D329" s="40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41"/>
      <c r="AI329" s="1"/>
      <c r="AJ329" s="42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</row>
    <row r="330" spans="1:60" ht="12.75" customHeight="1">
      <c r="A330" s="3"/>
      <c r="B330" s="39"/>
      <c r="C330" s="32"/>
      <c r="D330" s="40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41"/>
      <c r="AI330" s="1"/>
      <c r="AJ330" s="42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</row>
    <row r="331" spans="1:60" ht="12.75" customHeight="1">
      <c r="A331" s="3"/>
      <c r="B331" s="39"/>
      <c r="C331" s="32"/>
      <c r="D331" s="40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41"/>
      <c r="AI331" s="1"/>
      <c r="AJ331" s="42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</row>
    <row r="332" spans="1:60" ht="12.75" customHeight="1">
      <c r="A332" s="3"/>
      <c r="B332" s="39"/>
      <c r="C332" s="32"/>
      <c r="D332" s="40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41"/>
      <c r="AI332" s="1"/>
      <c r="AJ332" s="42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</row>
    <row r="333" spans="1:60" ht="12.75" customHeight="1">
      <c r="A333" s="3"/>
      <c r="B333" s="39"/>
      <c r="C333" s="32"/>
      <c r="D333" s="40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41"/>
      <c r="AI333" s="1"/>
      <c r="AJ333" s="42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</row>
    <row r="334" spans="1:60" ht="12.75" customHeight="1">
      <c r="A334" s="3"/>
      <c r="B334" s="39"/>
      <c r="C334" s="32"/>
      <c r="D334" s="40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41"/>
      <c r="AI334" s="1"/>
      <c r="AJ334" s="42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</row>
    <row r="335" spans="1:60" ht="12.75" customHeight="1">
      <c r="A335" s="3"/>
      <c r="B335" s="39"/>
      <c r="C335" s="32"/>
      <c r="D335" s="40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41"/>
      <c r="AI335" s="1"/>
      <c r="AJ335" s="42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</row>
    <row r="336" spans="1:60" ht="12.75" customHeight="1">
      <c r="A336" s="3"/>
      <c r="B336" s="39"/>
      <c r="C336" s="32"/>
      <c r="D336" s="40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41"/>
      <c r="AI336" s="1"/>
      <c r="AJ336" s="42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</row>
    <row r="337" spans="1:60" ht="12.75" customHeight="1">
      <c r="A337" s="3"/>
      <c r="B337" s="39"/>
      <c r="C337" s="32"/>
      <c r="D337" s="40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41"/>
      <c r="AI337" s="1"/>
      <c r="AJ337" s="42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</row>
    <row r="338" spans="1:60" ht="12.75" customHeight="1">
      <c r="A338" s="3"/>
      <c r="B338" s="39"/>
      <c r="C338" s="32"/>
      <c r="D338" s="40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41"/>
      <c r="AI338" s="1"/>
      <c r="AJ338" s="42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</row>
    <row r="339" spans="1:60" ht="12.75" customHeight="1">
      <c r="A339" s="3"/>
      <c r="B339" s="39"/>
      <c r="C339" s="32"/>
      <c r="D339" s="40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41"/>
      <c r="AI339" s="1"/>
      <c r="AJ339" s="42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</row>
    <row r="340" spans="1:60" ht="12.75" customHeight="1">
      <c r="A340" s="3"/>
      <c r="B340" s="39"/>
      <c r="C340" s="32"/>
      <c r="D340" s="40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41"/>
      <c r="AI340" s="1"/>
      <c r="AJ340" s="42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</row>
    <row r="341" spans="1:60" ht="12.75" customHeight="1">
      <c r="A341" s="3"/>
      <c r="B341" s="39"/>
      <c r="C341" s="32"/>
      <c r="D341" s="40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41"/>
      <c r="AI341" s="1"/>
      <c r="AJ341" s="42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</row>
    <row r="342" spans="1:60" ht="12.75" customHeight="1">
      <c r="A342" s="3"/>
      <c r="B342" s="39"/>
      <c r="C342" s="32"/>
      <c r="D342" s="40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41"/>
      <c r="AI342" s="1"/>
      <c r="AJ342" s="42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</row>
    <row r="343" spans="1:60" ht="12.75" customHeight="1">
      <c r="A343" s="3"/>
      <c r="B343" s="39"/>
      <c r="C343" s="32"/>
      <c r="D343" s="40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41"/>
      <c r="AI343" s="1"/>
      <c r="AJ343" s="42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</row>
    <row r="344" spans="1:60" ht="12.75" customHeight="1">
      <c r="A344" s="3"/>
      <c r="B344" s="39"/>
      <c r="C344" s="32"/>
      <c r="D344" s="40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41"/>
      <c r="AI344" s="1"/>
      <c r="AJ344" s="42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</row>
    <row r="345" spans="1:60" ht="12.75" customHeight="1">
      <c r="A345" s="3"/>
      <c r="B345" s="39"/>
      <c r="C345" s="32"/>
      <c r="D345" s="40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41"/>
      <c r="AI345" s="1"/>
      <c r="AJ345" s="42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</row>
    <row r="346" spans="1:60" ht="12.75" customHeight="1">
      <c r="A346" s="3"/>
      <c r="B346" s="39"/>
      <c r="C346" s="32"/>
      <c r="D346" s="40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41"/>
      <c r="AI346" s="1"/>
      <c r="AJ346" s="42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</row>
    <row r="347" spans="1:60" ht="12.75" customHeight="1">
      <c r="A347" s="3"/>
      <c r="B347" s="39"/>
      <c r="C347" s="32"/>
      <c r="D347" s="40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41"/>
      <c r="AI347" s="1"/>
      <c r="AJ347" s="42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</row>
    <row r="348" spans="1:60" ht="12.75" customHeight="1">
      <c r="A348" s="3"/>
      <c r="B348" s="39"/>
      <c r="C348" s="32"/>
      <c r="D348" s="40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41"/>
      <c r="AI348" s="1"/>
      <c r="AJ348" s="42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</row>
    <row r="349" spans="1:60" ht="12.75" customHeight="1">
      <c r="A349" s="3"/>
      <c r="B349" s="39"/>
      <c r="C349" s="32"/>
      <c r="D349" s="40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41"/>
      <c r="AI349" s="1"/>
      <c r="AJ349" s="42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</row>
    <row r="350" spans="1:60" ht="12.75" customHeight="1">
      <c r="A350" s="3"/>
      <c r="B350" s="39"/>
      <c r="C350" s="32"/>
      <c r="D350" s="40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41"/>
      <c r="AI350" s="1"/>
      <c r="AJ350" s="42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</row>
    <row r="351" spans="1:60" ht="12.75" customHeight="1">
      <c r="A351" s="3"/>
      <c r="B351" s="39"/>
      <c r="C351" s="32"/>
      <c r="D351" s="40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41"/>
      <c r="AI351" s="1"/>
      <c r="AJ351" s="42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</row>
    <row r="352" spans="1:60" ht="12.75" customHeight="1">
      <c r="A352" s="3"/>
      <c r="B352" s="39"/>
      <c r="C352" s="32"/>
      <c r="D352" s="40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41"/>
      <c r="AI352" s="1"/>
      <c r="AJ352" s="42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</row>
    <row r="353" spans="1:60" ht="12.75" customHeight="1">
      <c r="A353" s="3"/>
      <c r="B353" s="39"/>
      <c r="C353" s="32"/>
      <c r="D353" s="40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41"/>
      <c r="AI353" s="1"/>
      <c r="AJ353" s="42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</row>
    <row r="354" spans="1:60" ht="12.75" customHeight="1">
      <c r="A354" s="3"/>
      <c r="B354" s="39"/>
      <c r="C354" s="32"/>
      <c r="D354" s="40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41"/>
      <c r="AI354" s="1"/>
      <c r="AJ354" s="42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</row>
    <row r="355" spans="1:60" ht="12.75" customHeight="1">
      <c r="A355" s="3"/>
      <c r="B355" s="39"/>
      <c r="C355" s="32"/>
      <c r="D355" s="40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41"/>
      <c r="AI355" s="1"/>
      <c r="AJ355" s="42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</row>
    <row r="356" spans="1:60" ht="12.75" customHeight="1">
      <c r="A356" s="3"/>
      <c r="B356" s="39"/>
      <c r="C356" s="32"/>
      <c r="D356" s="40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41"/>
      <c r="AI356" s="1"/>
      <c r="AJ356" s="42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</row>
    <row r="357" spans="1:60" ht="12.75" customHeight="1">
      <c r="A357" s="3"/>
      <c r="B357" s="39"/>
      <c r="C357" s="32"/>
      <c r="D357" s="40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41"/>
      <c r="AI357" s="1"/>
      <c r="AJ357" s="42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</row>
    <row r="358" spans="1:60" ht="12.75" customHeight="1">
      <c r="A358" s="3"/>
      <c r="B358" s="39"/>
      <c r="C358" s="32"/>
      <c r="D358" s="40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41"/>
      <c r="AI358" s="1"/>
      <c r="AJ358" s="42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</row>
    <row r="359" spans="1:60" ht="12.75" customHeight="1">
      <c r="A359" s="3"/>
      <c r="B359" s="39"/>
      <c r="C359" s="32"/>
      <c r="D359" s="40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41"/>
      <c r="AI359" s="1"/>
      <c r="AJ359" s="42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</row>
    <row r="360" spans="1:60" ht="12.75" customHeight="1">
      <c r="A360" s="3"/>
      <c r="B360" s="39"/>
      <c r="C360" s="32"/>
      <c r="D360" s="40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41"/>
      <c r="AI360" s="1"/>
      <c r="AJ360" s="42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</row>
    <row r="361" spans="1:60" ht="12.75" customHeight="1">
      <c r="A361" s="3"/>
      <c r="B361" s="39"/>
      <c r="C361" s="32"/>
      <c r="D361" s="40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41"/>
      <c r="AI361" s="1"/>
      <c r="AJ361" s="42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</row>
    <row r="362" spans="1:60" ht="12.75" customHeight="1">
      <c r="A362" s="3"/>
      <c r="B362" s="39"/>
      <c r="C362" s="32"/>
      <c r="D362" s="40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41"/>
      <c r="AI362" s="1"/>
      <c r="AJ362" s="42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</row>
    <row r="363" spans="1:60" ht="12.75" customHeight="1">
      <c r="A363" s="3"/>
      <c r="B363" s="39"/>
      <c r="C363" s="32"/>
      <c r="D363" s="40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41"/>
      <c r="AI363" s="1"/>
      <c r="AJ363" s="42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</row>
    <row r="364" spans="1:60" ht="12.75" customHeight="1">
      <c r="A364" s="3"/>
      <c r="B364" s="39"/>
      <c r="C364" s="32"/>
      <c r="D364" s="40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41"/>
      <c r="AI364" s="1"/>
      <c r="AJ364" s="42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</row>
    <row r="365" spans="1:60" ht="12.75" customHeight="1">
      <c r="A365" s="3"/>
      <c r="B365" s="39"/>
      <c r="C365" s="32"/>
      <c r="D365" s="40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41"/>
      <c r="AI365" s="1"/>
      <c r="AJ365" s="42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</row>
    <row r="366" spans="1:60" ht="12.75" customHeight="1">
      <c r="A366" s="3"/>
      <c r="B366" s="39"/>
      <c r="C366" s="32"/>
      <c r="D366" s="40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41"/>
      <c r="AI366" s="1"/>
      <c r="AJ366" s="42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</row>
    <row r="367" spans="1:60" ht="12.75" customHeight="1">
      <c r="A367" s="3"/>
      <c r="B367" s="39"/>
      <c r="C367" s="32"/>
      <c r="D367" s="40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41"/>
      <c r="AI367" s="1"/>
      <c r="AJ367" s="42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</row>
    <row r="368" spans="1:60" ht="12.75" customHeight="1">
      <c r="A368" s="3"/>
      <c r="B368" s="39"/>
      <c r="C368" s="32"/>
      <c r="D368" s="40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41"/>
      <c r="AI368" s="1"/>
      <c r="AJ368" s="42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</row>
    <row r="369" spans="1:60" ht="12.75" customHeight="1">
      <c r="A369" s="3"/>
      <c r="B369" s="39"/>
      <c r="C369" s="32"/>
      <c r="D369" s="40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41"/>
      <c r="AI369" s="1"/>
      <c r="AJ369" s="42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</row>
    <row r="370" spans="1:60" ht="12.75" customHeight="1">
      <c r="A370" s="3"/>
      <c r="B370" s="39"/>
      <c r="C370" s="32"/>
      <c r="D370" s="40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41"/>
      <c r="AI370" s="1"/>
      <c r="AJ370" s="42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</row>
    <row r="371" spans="1:60" ht="12.75" customHeight="1">
      <c r="A371" s="3"/>
      <c r="B371" s="39"/>
      <c r="C371" s="32"/>
      <c r="D371" s="40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41"/>
      <c r="AI371" s="1"/>
      <c r="AJ371" s="42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</row>
    <row r="372" spans="1:60" ht="12.75" customHeight="1">
      <c r="A372" s="3"/>
      <c r="B372" s="39"/>
      <c r="C372" s="32"/>
      <c r="D372" s="40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41"/>
      <c r="AI372" s="1"/>
      <c r="AJ372" s="42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</row>
    <row r="373" spans="1:60" ht="12.75" customHeight="1">
      <c r="A373" s="3"/>
      <c r="B373" s="39"/>
      <c r="C373" s="32"/>
      <c r="D373" s="40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41"/>
      <c r="AI373" s="1"/>
      <c r="AJ373" s="42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</row>
    <row r="374" spans="1:60" ht="12.75" customHeight="1">
      <c r="A374" s="3"/>
      <c r="B374" s="39"/>
      <c r="C374" s="32"/>
      <c r="D374" s="40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41"/>
      <c r="AI374" s="1"/>
      <c r="AJ374" s="42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</row>
    <row r="375" spans="1:60" ht="12.75" customHeight="1">
      <c r="A375" s="3"/>
      <c r="B375" s="39"/>
      <c r="C375" s="32"/>
      <c r="D375" s="40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41"/>
      <c r="AI375" s="1"/>
      <c r="AJ375" s="42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</row>
    <row r="376" spans="1:60" ht="12.75" customHeight="1">
      <c r="A376" s="3"/>
      <c r="B376" s="39"/>
      <c r="C376" s="32"/>
      <c r="D376" s="40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41"/>
      <c r="AI376" s="1"/>
      <c r="AJ376" s="42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</row>
    <row r="377" spans="1:60" ht="12.75" customHeight="1">
      <c r="A377" s="3"/>
      <c r="B377" s="39"/>
      <c r="C377" s="32"/>
      <c r="D377" s="40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41"/>
      <c r="AI377" s="1"/>
      <c r="AJ377" s="42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</row>
    <row r="378" spans="1:60" ht="12.75" customHeight="1">
      <c r="A378" s="3"/>
      <c r="B378" s="39"/>
      <c r="C378" s="32"/>
      <c r="D378" s="40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41"/>
      <c r="AI378" s="1"/>
      <c r="AJ378" s="42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</row>
    <row r="379" spans="1:60" ht="12.75" customHeight="1">
      <c r="A379" s="3"/>
      <c r="B379" s="39"/>
      <c r="C379" s="32"/>
      <c r="D379" s="40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41"/>
      <c r="AI379" s="1"/>
      <c r="AJ379" s="42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</row>
    <row r="380" spans="1:60" ht="12.75" customHeight="1">
      <c r="A380" s="3"/>
      <c r="B380" s="39"/>
      <c r="C380" s="32"/>
      <c r="D380" s="40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41"/>
      <c r="AI380" s="1"/>
      <c r="AJ380" s="42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</row>
    <row r="381" spans="1:60" ht="12.75" customHeight="1">
      <c r="A381" s="3"/>
      <c r="B381" s="39"/>
      <c r="C381" s="32"/>
      <c r="D381" s="40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41"/>
      <c r="AI381" s="1"/>
      <c r="AJ381" s="42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</row>
    <row r="382" spans="1:60" ht="12.75" customHeight="1">
      <c r="A382" s="3"/>
      <c r="B382" s="39"/>
      <c r="C382" s="32"/>
      <c r="D382" s="40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41"/>
      <c r="AI382" s="1"/>
      <c r="AJ382" s="42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</row>
    <row r="383" spans="1:60" ht="12.75" customHeight="1">
      <c r="A383" s="3"/>
      <c r="B383" s="39"/>
      <c r="C383" s="32"/>
      <c r="D383" s="40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41"/>
      <c r="AI383" s="1"/>
      <c r="AJ383" s="42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</row>
    <row r="384" spans="1:60" ht="12.75" customHeight="1">
      <c r="A384" s="3"/>
      <c r="B384" s="39"/>
      <c r="C384" s="32"/>
      <c r="D384" s="40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41"/>
      <c r="AI384" s="1"/>
      <c r="AJ384" s="42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</row>
    <row r="385" spans="1:60" ht="12.75" customHeight="1">
      <c r="A385" s="3"/>
      <c r="B385" s="39"/>
      <c r="C385" s="32"/>
      <c r="D385" s="40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41"/>
      <c r="AI385" s="1"/>
      <c r="AJ385" s="42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</row>
    <row r="386" spans="1:60" ht="12.75" customHeight="1">
      <c r="A386" s="3"/>
      <c r="B386" s="39"/>
      <c r="C386" s="32"/>
      <c r="D386" s="40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41"/>
      <c r="AI386" s="1"/>
      <c r="AJ386" s="42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</row>
    <row r="387" spans="1:60" ht="12.75" customHeight="1">
      <c r="A387" s="3"/>
      <c r="B387" s="39"/>
      <c r="C387" s="32"/>
      <c r="D387" s="40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41"/>
      <c r="AI387" s="1"/>
      <c r="AJ387" s="42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</row>
    <row r="388" spans="1:60" ht="12.75" customHeight="1">
      <c r="A388" s="3"/>
      <c r="B388" s="39"/>
      <c r="C388" s="32"/>
      <c r="D388" s="40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41"/>
      <c r="AI388" s="1"/>
      <c r="AJ388" s="42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</row>
    <row r="389" spans="1:60" ht="12.75" customHeight="1">
      <c r="A389" s="3"/>
      <c r="B389" s="39"/>
      <c r="C389" s="32"/>
      <c r="D389" s="40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41"/>
      <c r="AI389" s="1"/>
      <c r="AJ389" s="42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</row>
    <row r="390" spans="1:60" ht="12.75" customHeight="1">
      <c r="A390" s="3"/>
      <c r="B390" s="39"/>
      <c r="C390" s="32"/>
      <c r="D390" s="40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41"/>
      <c r="AI390" s="1"/>
      <c r="AJ390" s="42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</row>
    <row r="391" spans="1:60" ht="12.75" customHeight="1">
      <c r="A391" s="3"/>
      <c r="B391" s="39"/>
      <c r="C391" s="32"/>
      <c r="D391" s="40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41"/>
      <c r="AI391" s="1"/>
      <c r="AJ391" s="42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</row>
    <row r="392" spans="1:60" ht="12.75" customHeight="1">
      <c r="A392" s="3"/>
      <c r="B392" s="39"/>
      <c r="C392" s="32"/>
      <c r="D392" s="40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41"/>
      <c r="AI392" s="1"/>
      <c r="AJ392" s="42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</row>
    <row r="393" spans="1:60" ht="12.75" customHeight="1">
      <c r="A393" s="3"/>
      <c r="B393" s="39"/>
      <c r="C393" s="32"/>
      <c r="D393" s="40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41"/>
      <c r="AI393" s="1"/>
      <c r="AJ393" s="42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</row>
    <row r="394" spans="1:60" ht="12.75" customHeight="1">
      <c r="A394" s="3"/>
      <c r="B394" s="39"/>
      <c r="C394" s="32"/>
      <c r="D394" s="40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41"/>
      <c r="AI394" s="1"/>
      <c r="AJ394" s="42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</row>
    <row r="395" spans="1:60" ht="12.75" customHeight="1">
      <c r="A395" s="3"/>
      <c r="B395" s="39"/>
      <c r="C395" s="32"/>
      <c r="D395" s="40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41"/>
      <c r="AI395" s="1"/>
      <c r="AJ395" s="42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</row>
    <row r="396" spans="1:60" ht="12.75" customHeight="1">
      <c r="A396" s="3"/>
      <c r="B396" s="39"/>
      <c r="C396" s="32"/>
      <c r="D396" s="40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41"/>
      <c r="AI396" s="1"/>
      <c r="AJ396" s="42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</row>
    <row r="397" spans="1:60" ht="12.75" customHeight="1">
      <c r="A397" s="3"/>
      <c r="B397" s="39"/>
      <c r="C397" s="32"/>
      <c r="D397" s="40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41"/>
      <c r="AI397" s="1"/>
      <c r="AJ397" s="42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</row>
    <row r="398" spans="1:60" ht="12.75" customHeight="1">
      <c r="A398" s="3"/>
      <c r="B398" s="39"/>
      <c r="C398" s="32"/>
      <c r="D398" s="40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41"/>
      <c r="AI398" s="1"/>
      <c r="AJ398" s="42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</row>
    <row r="399" spans="1:60" ht="12.75" customHeight="1">
      <c r="A399" s="3"/>
      <c r="B399" s="39"/>
      <c r="C399" s="32"/>
      <c r="D399" s="40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41"/>
      <c r="AI399" s="1"/>
      <c r="AJ399" s="42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</row>
    <row r="400" spans="1:60" ht="12.75" customHeight="1">
      <c r="A400" s="3"/>
      <c r="B400" s="39"/>
      <c r="C400" s="32"/>
      <c r="D400" s="40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41"/>
      <c r="AI400" s="1"/>
      <c r="AJ400" s="42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</row>
    <row r="401" spans="1:60" ht="12.75" customHeight="1">
      <c r="A401" s="3"/>
      <c r="B401" s="39"/>
      <c r="C401" s="32"/>
      <c r="D401" s="40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41"/>
      <c r="AI401" s="1"/>
      <c r="AJ401" s="42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</row>
    <row r="402" spans="1:60" ht="12.75" customHeight="1">
      <c r="A402" s="3"/>
      <c r="B402" s="39"/>
      <c r="C402" s="32"/>
      <c r="D402" s="40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41"/>
      <c r="AI402" s="1"/>
      <c r="AJ402" s="42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</row>
    <row r="403" spans="1:60" ht="12.75" customHeight="1">
      <c r="A403" s="3"/>
      <c r="B403" s="39"/>
      <c r="C403" s="32"/>
      <c r="D403" s="40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41"/>
      <c r="AI403" s="1"/>
      <c r="AJ403" s="42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</row>
    <row r="404" spans="1:60" ht="12.75" customHeight="1">
      <c r="A404" s="3"/>
      <c r="B404" s="39"/>
      <c r="C404" s="32"/>
      <c r="D404" s="40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41"/>
      <c r="AI404" s="1"/>
      <c r="AJ404" s="42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</row>
    <row r="405" spans="1:60" ht="12.75" customHeight="1">
      <c r="A405" s="3"/>
      <c r="B405" s="39"/>
      <c r="C405" s="32"/>
      <c r="D405" s="40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41"/>
      <c r="AI405" s="1"/>
      <c r="AJ405" s="42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</row>
    <row r="406" spans="1:60" ht="12.75" customHeight="1">
      <c r="A406" s="3"/>
      <c r="B406" s="39"/>
      <c r="C406" s="32"/>
      <c r="D406" s="40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41"/>
      <c r="AI406" s="1"/>
      <c r="AJ406" s="42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</row>
    <row r="407" spans="1:60" ht="12.75" customHeight="1">
      <c r="A407" s="3"/>
      <c r="B407" s="39"/>
      <c r="C407" s="32"/>
      <c r="D407" s="40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41"/>
      <c r="AI407" s="1"/>
      <c r="AJ407" s="42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</row>
    <row r="408" spans="1:60" ht="12.75" customHeight="1">
      <c r="A408" s="3"/>
      <c r="B408" s="39"/>
      <c r="C408" s="32"/>
      <c r="D408" s="40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41"/>
      <c r="AI408" s="1"/>
      <c r="AJ408" s="42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</row>
    <row r="409" spans="1:60" ht="12.75" customHeight="1">
      <c r="A409" s="3"/>
      <c r="B409" s="39"/>
      <c r="C409" s="32"/>
      <c r="D409" s="40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41"/>
      <c r="AI409" s="1"/>
      <c r="AJ409" s="42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</row>
    <row r="410" spans="1:60" ht="12.75" customHeight="1">
      <c r="A410" s="3"/>
      <c r="B410" s="39"/>
      <c r="C410" s="32"/>
      <c r="D410" s="40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41"/>
      <c r="AI410" s="1"/>
      <c r="AJ410" s="42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</row>
    <row r="411" spans="1:60" ht="12.75" customHeight="1">
      <c r="A411" s="3"/>
      <c r="B411" s="39"/>
      <c r="C411" s="32"/>
      <c r="D411" s="40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41"/>
      <c r="AI411" s="1"/>
      <c r="AJ411" s="42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</row>
    <row r="412" spans="1:60" ht="12.75" customHeight="1">
      <c r="A412" s="3"/>
      <c r="B412" s="39"/>
      <c r="C412" s="32"/>
      <c r="D412" s="40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41"/>
      <c r="AI412" s="1"/>
      <c r="AJ412" s="42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</row>
    <row r="413" spans="1:60" ht="12.75" customHeight="1">
      <c r="A413" s="3"/>
      <c r="B413" s="39"/>
      <c r="C413" s="32"/>
      <c r="D413" s="40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41"/>
      <c r="AI413" s="1"/>
      <c r="AJ413" s="42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</row>
    <row r="414" spans="1:60" ht="12.75" customHeight="1">
      <c r="A414" s="3"/>
      <c r="B414" s="39"/>
      <c r="C414" s="32"/>
      <c r="D414" s="40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41"/>
      <c r="AI414" s="1"/>
      <c r="AJ414" s="42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</row>
    <row r="415" spans="1:60" ht="12.75" customHeight="1">
      <c r="A415" s="3"/>
      <c r="B415" s="39"/>
      <c r="C415" s="32"/>
      <c r="D415" s="40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41"/>
      <c r="AI415" s="1"/>
      <c r="AJ415" s="42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</row>
    <row r="416" spans="1:60" ht="12.75" customHeight="1">
      <c r="A416" s="3"/>
      <c r="B416" s="39"/>
      <c r="C416" s="32"/>
      <c r="D416" s="40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41"/>
      <c r="AI416" s="1"/>
      <c r="AJ416" s="42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</row>
    <row r="417" spans="1:60" ht="12.75" customHeight="1">
      <c r="A417" s="3"/>
      <c r="B417" s="39"/>
      <c r="C417" s="32"/>
      <c r="D417" s="40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41"/>
      <c r="AI417" s="1"/>
      <c r="AJ417" s="42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</row>
    <row r="418" spans="1:60" ht="12.75" customHeight="1">
      <c r="A418" s="3"/>
      <c r="B418" s="39"/>
      <c r="C418" s="32"/>
      <c r="D418" s="40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41"/>
      <c r="AI418" s="1"/>
      <c r="AJ418" s="42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</row>
    <row r="419" spans="1:60" ht="12.75" customHeight="1">
      <c r="A419" s="3"/>
      <c r="B419" s="39"/>
      <c r="C419" s="32"/>
      <c r="D419" s="40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41"/>
      <c r="AI419" s="1"/>
      <c r="AJ419" s="42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</row>
    <row r="420" spans="1:60" ht="12.75" customHeight="1">
      <c r="A420" s="3"/>
      <c r="B420" s="39"/>
      <c r="C420" s="32"/>
      <c r="D420" s="40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41"/>
      <c r="AI420" s="1"/>
      <c r="AJ420" s="42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</row>
    <row r="421" spans="1:60" ht="12.75" customHeight="1">
      <c r="A421" s="3"/>
      <c r="B421" s="39"/>
      <c r="C421" s="32"/>
      <c r="D421" s="40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41"/>
      <c r="AI421" s="1"/>
      <c r="AJ421" s="42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</row>
    <row r="422" spans="1:60" ht="12.75" customHeight="1">
      <c r="A422" s="3"/>
      <c r="B422" s="39"/>
      <c r="C422" s="32"/>
      <c r="D422" s="40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41"/>
      <c r="AI422" s="1"/>
      <c r="AJ422" s="42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</row>
    <row r="423" spans="1:60" ht="12.75" customHeight="1">
      <c r="A423" s="3"/>
      <c r="B423" s="39"/>
      <c r="C423" s="32"/>
      <c r="D423" s="40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41"/>
      <c r="AI423" s="1"/>
      <c r="AJ423" s="42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</row>
    <row r="424" spans="1:60" ht="12.75" customHeight="1">
      <c r="A424" s="3"/>
      <c r="B424" s="39"/>
      <c r="C424" s="32"/>
      <c r="D424" s="40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41"/>
      <c r="AI424" s="1"/>
      <c r="AJ424" s="42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</row>
    <row r="425" spans="1:60" ht="12.75" customHeight="1">
      <c r="A425" s="3"/>
      <c r="B425" s="39"/>
      <c r="C425" s="32"/>
      <c r="D425" s="40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41"/>
      <c r="AI425" s="1"/>
      <c r="AJ425" s="42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</row>
    <row r="426" spans="1:60" ht="12.75" customHeight="1">
      <c r="A426" s="3"/>
      <c r="B426" s="39"/>
      <c r="C426" s="32"/>
      <c r="D426" s="40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41"/>
      <c r="AI426" s="1"/>
      <c r="AJ426" s="42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</row>
    <row r="427" spans="1:60" ht="12.75" customHeight="1">
      <c r="A427" s="3"/>
      <c r="B427" s="39"/>
      <c r="C427" s="32"/>
      <c r="D427" s="40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41"/>
      <c r="AI427" s="1"/>
      <c r="AJ427" s="42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</row>
    <row r="428" spans="1:60" ht="12.75" customHeight="1">
      <c r="A428" s="3"/>
      <c r="B428" s="39"/>
      <c r="C428" s="32"/>
      <c r="D428" s="40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41"/>
      <c r="AI428" s="1"/>
      <c r="AJ428" s="42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</row>
    <row r="429" spans="1:60" ht="12.75" customHeight="1">
      <c r="A429" s="3"/>
      <c r="B429" s="39"/>
      <c r="C429" s="32"/>
      <c r="D429" s="40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41"/>
      <c r="AI429" s="1"/>
      <c r="AJ429" s="42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</row>
    <row r="430" spans="1:60" ht="12.75" customHeight="1">
      <c r="A430" s="3"/>
      <c r="B430" s="39"/>
      <c r="C430" s="32"/>
      <c r="D430" s="40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41"/>
      <c r="AI430" s="1"/>
      <c r="AJ430" s="42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</row>
    <row r="431" spans="1:60" ht="12.75" customHeight="1">
      <c r="A431" s="3"/>
      <c r="B431" s="39"/>
      <c r="C431" s="32"/>
      <c r="D431" s="40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41"/>
      <c r="AI431" s="1"/>
      <c r="AJ431" s="42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</row>
    <row r="432" spans="1:60" ht="12.75" customHeight="1">
      <c r="A432" s="3"/>
      <c r="B432" s="39"/>
      <c r="C432" s="32"/>
      <c r="D432" s="40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41"/>
      <c r="AI432" s="1"/>
      <c r="AJ432" s="42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</row>
    <row r="433" spans="1:60" ht="12.75" customHeight="1">
      <c r="A433" s="3"/>
      <c r="B433" s="39"/>
      <c r="C433" s="32"/>
      <c r="D433" s="40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41"/>
      <c r="AI433" s="1"/>
      <c r="AJ433" s="42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</row>
    <row r="434" spans="1:60" ht="12.75" customHeight="1">
      <c r="A434" s="3"/>
      <c r="B434" s="39"/>
      <c r="C434" s="32"/>
      <c r="D434" s="40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41"/>
      <c r="AI434" s="1"/>
      <c r="AJ434" s="42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</row>
    <row r="435" spans="1:60" ht="12.75" customHeight="1">
      <c r="A435" s="3"/>
      <c r="B435" s="39"/>
      <c r="C435" s="32"/>
      <c r="D435" s="40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41"/>
      <c r="AI435" s="1"/>
      <c r="AJ435" s="42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</row>
    <row r="436" spans="1:60" ht="12.75" customHeight="1">
      <c r="A436" s="3"/>
      <c r="B436" s="39"/>
      <c r="C436" s="32"/>
      <c r="D436" s="40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41"/>
      <c r="AI436" s="1"/>
      <c r="AJ436" s="42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</row>
    <row r="437" spans="1:60" ht="12.75" customHeight="1">
      <c r="A437" s="3"/>
      <c r="B437" s="39"/>
      <c r="C437" s="32"/>
      <c r="D437" s="40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41"/>
      <c r="AI437" s="1"/>
      <c r="AJ437" s="42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</row>
    <row r="438" spans="1:60" ht="12.75" customHeight="1">
      <c r="A438" s="3"/>
      <c r="B438" s="39"/>
      <c r="C438" s="32"/>
      <c r="D438" s="40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41"/>
      <c r="AI438" s="1"/>
      <c r="AJ438" s="42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</row>
    <row r="439" spans="1:60" ht="12.75" customHeight="1">
      <c r="A439" s="3"/>
      <c r="B439" s="39"/>
      <c r="C439" s="32"/>
      <c r="D439" s="40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41"/>
      <c r="AI439" s="1"/>
      <c r="AJ439" s="42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</row>
    <row r="440" spans="1:60" ht="12.75" customHeight="1">
      <c r="A440" s="3"/>
      <c r="B440" s="39"/>
      <c r="C440" s="32"/>
      <c r="D440" s="40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41"/>
      <c r="AI440" s="1"/>
      <c r="AJ440" s="42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</row>
    <row r="441" spans="1:60" ht="12.75" customHeight="1">
      <c r="A441" s="3"/>
      <c r="B441" s="39"/>
      <c r="C441" s="32"/>
      <c r="D441" s="40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41"/>
      <c r="AI441" s="1"/>
      <c r="AJ441" s="42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</row>
    <row r="442" spans="1:60" ht="12.75" customHeight="1">
      <c r="A442" s="3"/>
      <c r="B442" s="39"/>
      <c r="C442" s="32"/>
      <c r="D442" s="40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41"/>
      <c r="AI442" s="1"/>
      <c r="AJ442" s="42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</row>
    <row r="443" spans="1:60" ht="12.75" customHeight="1">
      <c r="A443" s="3"/>
      <c r="B443" s="39"/>
      <c r="C443" s="32"/>
      <c r="D443" s="40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41"/>
      <c r="AI443" s="1"/>
      <c r="AJ443" s="42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</row>
    <row r="444" spans="1:60" ht="12.75" customHeight="1">
      <c r="A444" s="3"/>
      <c r="B444" s="39"/>
      <c r="C444" s="32"/>
      <c r="D444" s="40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41"/>
      <c r="AI444" s="1"/>
      <c r="AJ444" s="42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</row>
    <row r="445" spans="1:60" ht="12.75" customHeight="1">
      <c r="A445" s="3"/>
      <c r="B445" s="39"/>
      <c r="C445" s="32"/>
      <c r="D445" s="40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41"/>
      <c r="AI445" s="1"/>
      <c r="AJ445" s="42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</row>
    <row r="446" spans="1:60" ht="12.75" customHeight="1">
      <c r="A446" s="3"/>
      <c r="B446" s="39"/>
      <c r="C446" s="32"/>
      <c r="D446" s="40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41"/>
      <c r="AI446" s="1"/>
      <c r="AJ446" s="42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</row>
    <row r="447" spans="1:60" ht="12.75" customHeight="1">
      <c r="A447" s="3"/>
      <c r="B447" s="39"/>
      <c r="C447" s="32"/>
      <c r="D447" s="40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41"/>
      <c r="AI447" s="1"/>
      <c r="AJ447" s="42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</row>
    <row r="448" spans="1:60" ht="12.75" customHeight="1">
      <c r="A448" s="3"/>
      <c r="B448" s="39"/>
      <c r="C448" s="32"/>
      <c r="D448" s="40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41"/>
      <c r="AI448" s="1"/>
      <c r="AJ448" s="42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</row>
    <row r="449" spans="1:60" ht="12.75" customHeight="1">
      <c r="A449" s="3"/>
      <c r="B449" s="39"/>
      <c r="C449" s="32"/>
      <c r="D449" s="40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41"/>
      <c r="AI449" s="1"/>
      <c r="AJ449" s="42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</row>
    <row r="450" spans="1:60" ht="12.75" customHeight="1">
      <c r="A450" s="3"/>
      <c r="B450" s="39"/>
      <c r="C450" s="32"/>
      <c r="D450" s="40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41"/>
      <c r="AI450" s="1"/>
      <c r="AJ450" s="42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</row>
    <row r="451" spans="1:60" ht="12.75" customHeight="1">
      <c r="A451" s="3"/>
      <c r="B451" s="39"/>
      <c r="C451" s="32"/>
      <c r="D451" s="40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41"/>
      <c r="AI451" s="1"/>
      <c r="AJ451" s="42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</row>
    <row r="452" spans="1:60" ht="12.75" customHeight="1">
      <c r="A452" s="3"/>
      <c r="B452" s="39"/>
      <c r="C452" s="32"/>
      <c r="D452" s="40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41"/>
      <c r="AI452" s="1"/>
      <c r="AJ452" s="42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</row>
    <row r="453" spans="1:60" ht="12.75" customHeight="1">
      <c r="A453" s="3"/>
      <c r="B453" s="39"/>
      <c r="C453" s="32"/>
      <c r="D453" s="40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41"/>
      <c r="AI453" s="1"/>
      <c r="AJ453" s="42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</row>
    <row r="454" spans="1:60" ht="12.75" customHeight="1">
      <c r="A454" s="3"/>
      <c r="B454" s="39"/>
      <c r="C454" s="32"/>
      <c r="D454" s="40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41"/>
      <c r="AI454" s="1"/>
      <c r="AJ454" s="42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</row>
    <row r="455" spans="1:60" ht="12.75" customHeight="1">
      <c r="A455" s="3"/>
      <c r="B455" s="39"/>
      <c r="C455" s="32"/>
      <c r="D455" s="40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41"/>
      <c r="AI455" s="1"/>
      <c r="AJ455" s="42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</row>
    <row r="456" spans="1:60" ht="12.75" customHeight="1">
      <c r="A456" s="3"/>
      <c r="B456" s="39"/>
      <c r="C456" s="32"/>
      <c r="D456" s="40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41"/>
      <c r="AI456" s="1"/>
      <c r="AJ456" s="42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</row>
    <row r="457" spans="1:60" ht="12.75" customHeight="1">
      <c r="A457" s="3"/>
      <c r="B457" s="39"/>
      <c r="C457" s="32"/>
      <c r="D457" s="40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41"/>
      <c r="AI457" s="1"/>
      <c r="AJ457" s="42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</row>
    <row r="458" spans="1:60" ht="12.75" customHeight="1">
      <c r="A458" s="3"/>
      <c r="B458" s="39"/>
      <c r="C458" s="32"/>
      <c r="D458" s="40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41"/>
      <c r="AI458" s="1"/>
      <c r="AJ458" s="42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</row>
    <row r="459" spans="1:60" ht="12.75" customHeight="1">
      <c r="A459" s="3"/>
      <c r="B459" s="39"/>
      <c r="C459" s="32"/>
      <c r="D459" s="40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41"/>
      <c r="AI459" s="1"/>
      <c r="AJ459" s="42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</row>
    <row r="460" spans="1:60" ht="12.75" customHeight="1">
      <c r="A460" s="3"/>
      <c r="B460" s="39"/>
      <c r="C460" s="32"/>
      <c r="D460" s="40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41"/>
      <c r="AI460" s="1"/>
      <c r="AJ460" s="42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</row>
    <row r="461" spans="1:60" ht="12.75" customHeight="1">
      <c r="A461" s="3"/>
      <c r="B461" s="39"/>
      <c r="C461" s="32"/>
      <c r="D461" s="40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41"/>
      <c r="AI461" s="1"/>
      <c r="AJ461" s="42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</row>
    <row r="462" spans="1:60" ht="12.75" customHeight="1">
      <c r="A462" s="3"/>
      <c r="B462" s="39"/>
      <c r="C462" s="32"/>
      <c r="D462" s="40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41"/>
      <c r="AI462" s="1"/>
      <c r="AJ462" s="42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</row>
    <row r="463" spans="1:60" ht="12.75" customHeight="1">
      <c r="A463" s="3"/>
      <c r="B463" s="39"/>
      <c r="C463" s="32"/>
      <c r="D463" s="40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41"/>
      <c r="AI463" s="1"/>
      <c r="AJ463" s="42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</row>
    <row r="464" spans="1:60" ht="12.75" customHeight="1">
      <c r="A464" s="3"/>
      <c r="B464" s="39"/>
      <c r="C464" s="32"/>
      <c r="D464" s="40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41"/>
      <c r="AI464" s="1"/>
      <c r="AJ464" s="42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</row>
    <row r="465" spans="1:60" ht="12.75" customHeight="1">
      <c r="A465" s="3"/>
      <c r="B465" s="39"/>
      <c r="C465" s="32"/>
      <c r="D465" s="40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41"/>
      <c r="AI465" s="1"/>
      <c r="AJ465" s="42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</row>
    <row r="466" spans="1:60" ht="12.75" customHeight="1">
      <c r="A466" s="3"/>
      <c r="B466" s="39"/>
      <c r="C466" s="32"/>
      <c r="D466" s="40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41"/>
      <c r="AI466" s="1"/>
      <c r="AJ466" s="42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</row>
    <row r="467" spans="1:60" ht="12.75" customHeight="1">
      <c r="A467" s="3"/>
      <c r="B467" s="39"/>
      <c r="C467" s="32"/>
      <c r="D467" s="40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41"/>
      <c r="AI467" s="1"/>
      <c r="AJ467" s="42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</row>
    <row r="468" spans="1:60" ht="12.75" customHeight="1">
      <c r="A468" s="3"/>
      <c r="B468" s="39"/>
      <c r="C468" s="32"/>
      <c r="D468" s="40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41"/>
      <c r="AI468" s="1"/>
      <c r="AJ468" s="42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</row>
    <row r="469" spans="1:60" ht="12.75" customHeight="1">
      <c r="A469" s="3"/>
      <c r="B469" s="39"/>
      <c r="C469" s="32"/>
      <c r="D469" s="40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41"/>
      <c r="AI469" s="1"/>
      <c r="AJ469" s="42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</row>
    <row r="470" spans="1:60" ht="12.75" customHeight="1">
      <c r="A470" s="3"/>
      <c r="B470" s="39"/>
      <c r="C470" s="32"/>
      <c r="D470" s="40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41"/>
      <c r="AI470" s="1"/>
      <c r="AJ470" s="42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</row>
    <row r="471" spans="1:60" ht="12.75" customHeight="1">
      <c r="A471" s="3"/>
      <c r="B471" s="39"/>
      <c r="C471" s="32"/>
      <c r="D471" s="40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41"/>
      <c r="AI471" s="1"/>
      <c r="AJ471" s="42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</row>
    <row r="472" spans="1:60" ht="12.75" customHeight="1">
      <c r="A472" s="3"/>
      <c r="B472" s="39"/>
      <c r="C472" s="32"/>
      <c r="D472" s="40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41"/>
      <c r="AI472" s="1"/>
      <c r="AJ472" s="42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</row>
    <row r="473" spans="1:60" ht="12.75" customHeight="1">
      <c r="A473" s="3"/>
      <c r="B473" s="39"/>
      <c r="C473" s="32"/>
      <c r="D473" s="40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41"/>
      <c r="AI473" s="1"/>
      <c r="AJ473" s="42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</row>
    <row r="474" spans="1:60" ht="12.75" customHeight="1">
      <c r="A474" s="3"/>
      <c r="B474" s="39"/>
      <c r="C474" s="32"/>
      <c r="D474" s="40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41"/>
      <c r="AI474" s="1"/>
      <c r="AJ474" s="42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</row>
    <row r="475" spans="1:60" ht="12.75" customHeight="1">
      <c r="A475" s="3"/>
      <c r="B475" s="39"/>
      <c r="C475" s="32"/>
      <c r="D475" s="40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41"/>
      <c r="AI475" s="1"/>
      <c r="AJ475" s="42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</row>
    <row r="476" spans="1:60" ht="12.75" customHeight="1">
      <c r="A476" s="3"/>
      <c r="B476" s="39"/>
      <c r="C476" s="32"/>
      <c r="D476" s="40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41"/>
      <c r="AI476" s="1"/>
      <c r="AJ476" s="42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</row>
    <row r="477" spans="1:60" ht="12.75" customHeight="1">
      <c r="A477" s="3"/>
      <c r="B477" s="39"/>
      <c r="C477" s="32"/>
      <c r="D477" s="40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41"/>
      <c r="AI477" s="1"/>
      <c r="AJ477" s="42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</row>
    <row r="478" spans="1:60" ht="12.75" customHeight="1">
      <c r="A478" s="3"/>
      <c r="B478" s="39"/>
      <c r="C478" s="32"/>
      <c r="D478" s="40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41"/>
      <c r="AI478" s="1"/>
      <c r="AJ478" s="42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</row>
    <row r="479" spans="1:60" ht="12.75" customHeight="1">
      <c r="A479" s="3"/>
      <c r="B479" s="39"/>
      <c r="C479" s="32"/>
      <c r="D479" s="40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41"/>
      <c r="AI479" s="1"/>
      <c r="AJ479" s="42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</row>
    <row r="480" spans="1:60" ht="12.75" customHeight="1">
      <c r="A480" s="3"/>
      <c r="B480" s="39"/>
      <c r="C480" s="32"/>
      <c r="D480" s="40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41"/>
      <c r="AI480" s="1"/>
      <c r="AJ480" s="42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</row>
    <row r="481" spans="1:60" ht="12.75" customHeight="1">
      <c r="A481" s="3"/>
      <c r="B481" s="39"/>
      <c r="C481" s="32"/>
      <c r="D481" s="40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41"/>
      <c r="AI481" s="1"/>
      <c r="AJ481" s="42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</row>
    <row r="482" spans="1:60" ht="12.75" customHeight="1">
      <c r="A482" s="3"/>
      <c r="B482" s="39"/>
      <c r="C482" s="32"/>
      <c r="D482" s="40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41"/>
      <c r="AI482" s="1"/>
      <c r="AJ482" s="42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</row>
    <row r="483" spans="1:60" ht="12.75" customHeight="1">
      <c r="A483" s="3"/>
      <c r="B483" s="39"/>
      <c r="C483" s="32"/>
      <c r="D483" s="40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41"/>
      <c r="AI483" s="1"/>
      <c r="AJ483" s="42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</row>
    <row r="484" spans="1:60" ht="12.75" customHeight="1">
      <c r="A484" s="3"/>
      <c r="B484" s="39"/>
      <c r="C484" s="32"/>
      <c r="D484" s="40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41"/>
      <c r="AI484" s="1"/>
      <c r="AJ484" s="42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</row>
    <row r="485" spans="1:60" ht="12.75" customHeight="1">
      <c r="A485" s="3"/>
      <c r="B485" s="39"/>
      <c r="C485" s="32"/>
      <c r="D485" s="40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41"/>
      <c r="AI485" s="1"/>
      <c r="AJ485" s="42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</row>
    <row r="486" spans="1:60" ht="12.75" customHeight="1">
      <c r="A486" s="3"/>
      <c r="B486" s="39"/>
      <c r="C486" s="32"/>
      <c r="D486" s="40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41"/>
      <c r="AI486" s="1"/>
      <c r="AJ486" s="42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</row>
    <row r="487" spans="1:60" ht="12.75" customHeight="1">
      <c r="A487" s="3"/>
      <c r="B487" s="39"/>
      <c r="C487" s="32"/>
      <c r="D487" s="40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41"/>
      <c r="AI487" s="1"/>
      <c r="AJ487" s="42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</row>
    <row r="488" spans="1:60" ht="12.75" customHeight="1">
      <c r="A488" s="3"/>
      <c r="B488" s="39"/>
      <c r="C488" s="32"/>
      <c r="D488" s="40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41"/>
      <c r="AI488" s="1"/>
      <c r="AJ488" s="42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</row>
    <row r="489" spans="1:60" ht="12.75" customHeight="1">
      <c r="A489" s="3"/>
      <c r="B489" s="39"/>
      <c r="C489" s="32"/>
      <c r="D489" s="40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41"/>
      <c r="AI489" s="1"/>
      <c r="AJ489" s="42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</row>
    <row r="490" spans="1:60" ht="12.75" customHeight="1">
      <c r="A490" s="3"/>
      <c r="B490" s="39"/>
      <c r="C490" s="32"/>
      <c r="D490" s="40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41"/>
      <c r="AI490" s="1"/>
      <c r="AJ490" s="42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</row>
    <row r="491" spans="1:60" ht="12.75" customHeight="1">
      <c r="A491" s="3"/>
      <c r="B491" s="39"/>
      <c r="C491" s="32"/>
      <c r="D491" s="40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41"/>
      <c r="AI491" s="1"/>
      <c r="AJ491" s="42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</row>
    <row r="492" spans="1:60" ht="12.75" customHeight="1">
      <c r="A492" s="3"/>
      <c r="B492" s="39"/>
      <c r="C492" s="32"/>
      <c r="D492" s="40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41"/>
      <c r="AI492" s="1"/>
      <c r="AJ492" s="42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</row>
    <row r="493" spans="1:60" ht="12.75" customHeight="1">
      <c r="A493" s="3"/>
      <c r="B493" s="39"/>
      <c r="C493" s="32"/>
      <c r="D493" s="40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41"/>
      <c r="AI493" s="1"/>
      <c r="AJ493" s="42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</row>
    <row r="494" spans="1:60" ht="12.75" customHeight="1">
      <c r="A494" s="3"/>
      <c r="B494" s="39"/>
      <c r="C494" s="32"/>
      <c r="D494" s="40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41"/>
      <c r="AI494" s="1"/>
      <c r="AJ494" s="42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</row>
    <row r="495" spans="1:60" ht="12.75" customHeight="1">
      <c r="A495" s="3"/>
      <c r="B495" s="39"/>
      <c r="C495" s="32"/>
      <c r="D495" s="40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41"/>
      <c r="AI495" s="1"/>
      <c r="AJ495" s="42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</row>
    <row r="496" spans="1:60" ht="12.75" customHeight="1">
      <c r="A496" s="3"/>
      <c r="B496" s="39"/>
      <c r="C496" s="32"/>
      <c r="D496" s="40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41"/>
      <c r="AI496" s="1"/>
      <c r="AJ496" s="42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</row>
    <row r="497" spans="1:60" ht="12.75" customHeight="1">
      <c r="A497" s="3"/>
      <c r="B497" s="39"/>
      <c r="C497" s="32"/>
      <c r="D497" s="40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41"/>
      <c r="AI497" s="1"/>
      <c r="AJ497" s="42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</row>
    <row r="498" spans="1:60" ht="12.75" customHeight="1">
      <c r="A498" s="3"/>
      <c r="B498" s="39"/>
      <c r="C498" s="32"/>
      <c r="D498" s="40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41"/>
      <c r="AI498" s="1"/>
      <c r="AJ498" s="42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</row>
    <row r="499" spans="1:60" ht="12.75" customHeight="1">
      <c r="A499" s="3"/>
      <c r="B499" s="39"/>
      <c r="C499" s="32"/>
      <c r="D499" s="40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41"/>
      <c r="AI499" s="1"/>
      <c r="AJ499" s="42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</row>
    <row r="500" spans="1:60" ht="12.75" customHeight="1">
      <c r="A500" s="3"/>
      <c r="B500" s="39"/>
      <c r="C500" s="32"/>
      <c r="D500" s="40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41"/>
      <c r="AI500" s="1"/>
      <c r="AJ500" s="42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</row>
    <row r="501" spans="1:60" ht="12.75" customHeight="1">
      <c r="A501" s="3"/>
      <c r="B501" s="39"/>
      <c r="C501" s="32"/>
      <c r="D501" s="40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41"/>
      <c r="AI501" s="1"/>
      <c r="AJ501" s="42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</row>
    <row r="502" spans="1:60" ht="12.75" customHeight="1">
      <c r="A502" s="3"/>
      <c r="B502" s="39"/>
      <c r="C502" s="32"/>
      <c r="D502" s="40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41"/>
      <c r="AI502" s="1"/>
      <c r="AJ502" s="42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</row>
    <row r="503" spans="1:60" ht="12.75" customHeight="1">
      <c r="A503" s="3"/>
      <c r="B503" s="39"/>
      <c r="C503" s="32"/>
      <c r="D503" s="40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41"/>
      <c r="AI503" s="1"/>
      <c r="AJ503" s="42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</row>
    <row r="504" spans="1:60" ht="12.75" customHeight="1">
      <c r="A504" s="3"/>
      <c r="B504" s="39"/>
      <c r="C504" s="32"/>
      <c r="D504" s="40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41"/>
      <c r="AI504" s="1"/>
      <c r="AJ504" s="42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</row>
    <row r="505" spans="1:60" ht="12.75" customHeight="1">
      <c r="A505" s="3"/>
      <c r="B505" s="39"/>
      <c r="C505" s="32"/>
      <c r="D505" s="40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41"/>
      <c r="AI505" s="1"/>
      <c r="AJ505" s="42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</row>
    <row r="506" spans="1:60" ht="12.75" customHeight="1">
      <c r="A506" s="3"/>
      <c r="B506" s="39"/>
      <c r="C506" s="32"/>
      <c r="D506" s="40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41"/>
      <c r="AI506" s="1"/>
      <c r="AJ506" s="42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</row>
    <row r="507" spans="1:60" ht="12.75" customHeight="1">
      <c r="A507" s="3"/>
      <c r="B507" s="39"/>
      <c r="C507" s="32"/>
      <c r="D507" s="40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41"/>
      <c r="AI507" s="1"/>
      <c r="AJ507" s="42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</row>
    <row r="508" spans="1:60" ht="12.75" customHeight="1">
      <c r="A508" s="3"/>
      <c r="B508" s="39"/>
      <c r="C508" s="32"/>
      <c r="D508" s="40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41"/>
      <c r="AI508" s="1"/>
      <c r="AJ508" s="42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</row>
    <row r="509" spans="1:60" ht="12.75" customHeight="1">
      <c r="A509" s="3"/>
      <c r="B509" s="39"/>
      <c r="C509" s="32"/>
      <c r="D509" s="40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41"/>
      <c r="AI509" s="1"/>
      <c r="AJ509" s="42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</row>
    <row r="510" spans="1:60" ht="12.75" customHeight="1">
      <c r="A510" s="3"/>
      <c r="B510" s="39"/>
      <c r="C510" s="32"/>
      <c r="D510" s="40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41"/>
      <c r="AI510" s="1"/>
      <c r="AJ510" s="42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</row>
    <row r="511" spans="1:60" ht="12.75" customHeight="1">
      <c r="A511" s="3"/>
      <c r="B511" s="39"/>
      <c r="C511" s="32"/>
      <c r="D511" s="40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41"/>
      <c r="AI511" s="1"/>
      <c r="AJ511" s="42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</row>
    <row r="512" spans="1:60" ht="12.75" customHeight="1">
      <c r="A512" s="3"/>
      <c r="B512" s="39"/>
      <c r="C512" s="32"/>
      <c r="D512" s="40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41"/>
      <c r="AI512" s="1"/>
      <c r="AJ512" s="42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</row>
    <row r="513" spans="1:60" ht="12.75" customHeight="1">
      <c r="A513" s="3"/>
      <c r="B513" s="39"/>
      <c r="C513" s="32"/>
      <c r="D513" s="40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41"/>
      <c r="AI513" s="1"/>
      <c r="AJ513" s="42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</row>
    <row r="514" spans="1:60" ht="12.75" customHeight="1">
      <c r="A514" s="3"/>
      <c r="B514" s="39"/>
      <c r="C514" s="32"/>
      <c r="D514" s="40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41"/>
      <c r="AI514" s="1"/>
      <c r="AJ514" s="42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</row>
    <row r="515" spans="1:60" ht="12.75" customHeight="1">
      <c r="A515" s="3"/>
      <c r="B515" s="39"/>
      <c r="C515" s="32"/>
      <c r="D515" s="40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41"/>
      <c r="AI515" s="1"/>
      <c r="AJ515" s="42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</row>
    <row r="516" spans="1:60" ht="12.75" customHeight="1">
      <c r="A516" s="3"/>
      <c r="B516" s="39"/>
      <c r="C516" s="32"/>
      <c r="D516" s="40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41"/>
      <c r="AI516" s="1"/>
      <c r="AJ516" s="42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</row>
    <row r="517" spans="1:60" ht="12.75" customHeight="1">
      <c r="A517" s="3"/>
      <c r="B517" s="39"/>
      <c r="C517" s="32"/>
      <c r="D517" s="40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41"/>
      <c r="AI517" s="1"/>
      <c r="AJ517" s="42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</row>
    <row r="518" spans="1:60" ht="12.75" customHeight="1">
      <c r="A518" s="3"/>
      <c r="B518" s="39"/>
      <c r="C518" s="32"/>
      <c r="D518" s="40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41"/>
      <c r="AI518" s="1"/>
      <c r="AJ518" s="42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</row>
    <row r="519" spans="1:60" ht="12.75" customHeight="1">
      <c r="A519" s="3"/>
      <c r="B519" s="39"/>
      <c r="C519" s="32"/>
      <c r="D519" s="40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41"/>
      <c r="AI519" s="1"/>
      <c r="AJ519" s="42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</row>
    <row r="520" spans="1:60" ht="12.75" customHeight="1">
      <c r="A520" s="3"/>
      <c r="B520" s="39"/>
      <c r="C520" s="32"/>
      <c r="D520" s="40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41"/>
      <c r="AI520" s="1"/>
      <c r="AJ520" s="42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</row>
    <row r="521" spans="1:60" ht="12.75" customHeight="1">
      <c r="A521" s="3"/>
      <c r="B521" s="39"/>
      <c r="C521" s="32"/>
      <c r="D521" s="40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41"/>
      <c r="AI521" s="1"/>
      <c r="AJ521" s="42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</row>
    <row r="522" spans="1:60" ht="12.75" customHeight="1">
      <c r="A522" s="3"/>
      <c r="B522" s="39"/>
      <c r="C522" s="32"/>
      <c r="D522" s="40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41"/>
      <c r="AI522" s="1"/>
      <c r="AJ522" s="42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</row>
    <row r="523" spans="1:60" ht="12.75" customHeight="1">
      <c r="A523" s="3"/>
      <c r="B523" s="39"/>
      <c r="C523" s="32"/>
      <c r="D523" s="40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41"/>
      <c r="AI523" s="1"/>
      <c r="AJ523" s="42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</row>
    <row r="524" spans="1:60" ht="12.75" customHeight="1">
      <c r="A524" s="3"/>
      <c r="B524" s="39"/>
      <c r="C524" s="32"/>
      <c r="D524" s="40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41"/>
      <c r="AI524" s="1"/>
      <c r="AJ524" s="42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</row>
    <row r="525" spans="1:60" ht="12.75" customHeight="1">
      <c r="A525" s="3"/>
      <c r="B525" s="39"/>
      <c r="C525" s="32"/>
      <c r="D525" s="40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41"/>
      <c r="AI525" s="1"/>
      <c r="AJ525" s="42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</row>
    <row r="526" spans="1:60" ht="12.75" customHeight="1">
      <c r="A526" s="3"/>
      <c r="B526" s="39"/>
      <c r="C526" s="32"/>
      <c r="D526" s="40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41"/>
      <c r="AI526" s="1"/>
      <c r="AJ526" s="42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</row>
    <row r="527" spans="1:60" ht="12.75" customHeight="1">
      <c r="A527" s="3"/>
      <c r="B527" s="39"/>
      <c r="C527" s="32"/>
      <c r="D527" s="40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41"/>
      <c r="AI527" s="1"/>
      <c r="AJ527" s="42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</row>
    <row r="528" spans="1:60" ht="12.75" customHeight="1">
      <c r="A528" s="3"/>
      <c r="B528" s="39"/>
      <c r="C528" s="32"/>
      <c r="D528" s="40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41"/>
      <c r="AI528" s="1"/>
      <c r="AJ528" s="42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</row>
    <row r="529" spans="1:60" ht="12.75" customHeight="1">
      <c r="A529" s="3"/>
      <c r="B529" s="39"/>
      <c r="C529" s="32"/>
      <c r="D529" s="40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41"/>
      <c r="AI529" s="1"/>
      <c r="AJ529" s="42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</row>
    <row r="530" spans="1:60" ht="12.75" customHeight="1">
      <c r="A530" s="3"/>
      <c r="B530" s="39"/>
      <c r="C530" s="32"/>
      <c r="D530" s="40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41"/>
      <c r="AI530" s="1"/>
      <c r="AJ530" s="42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</row>
    <row r="531" spans="1:60" ht="12.75" customHeight="1">
      <c r="A531" s="3"/>
      <c r="B531" s="39"/>
      <c r="C531" s="32"/>
      <c r="D531" s="40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41"/>
      <c r="AI531" s="1"/>
      <c r="AJ531" s="42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</row>
    <row r="532" spans="1:60" ht="12.75" customHeight="1">
      <c r="A532" s="3"/>
      <c r="B532" s="39"/>
      <c r="C532" s="32"/>
      <c r="D532" s="40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41"/>
      <c r="AI532" s="1"/>
      <c r="AJ532" s="42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</row>
    <row r="533" spans="1:60" ht="12.75" customHeight="1">
      <c r="A533" s="3"/>
      <c r="B533" s="39"/>
      <c r="C533" s="32"/>
      <c r="D533" s="40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41"/>
      <c r="AI533" s="1"/>
      <c r="AJ533" s="42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</row>
    <row r="534" spans="1:60" ht="12.75" customHeight="1">
      <c r="A534" s="3"/>
      <c r="B534" s="39"/>
      <c r="C534" s="32"/>
      <c r="D534" s="40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41"/>
      <c r="AI534" s="1"/>
      <c r="AJ534" s="42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</row>
    <row r="535" spans="1:60" ht="12.75" customHeight="1">
      <c r="A535" s="3"/>
      <c r="B535" s="39"/>
      <c r="C535" s="32"/>
      <c r="D535" s="40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41"/>
      <c r="AI535" s="1"/>
      <c r="AJ535" s="42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</row>
    <row r="536" spans="1:60" ht="12.75" customHeight="1">
      <c r="A536" s="3"/>
      <c r="B536" s="39"/>
      <c r="C536" s="32"/>
      <c r="D536" s="40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41"/>
      <c r="AI536" s="1"/>
      <c r="AJ536" s="42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</row>
    <row r="537" spans="1:60" ht="12.75" customHeight="1">
      <c r="A537" s="3"/>
      <c r="B537" s="39"/>
      <c r="C537" s="32"/>
      <c r="D537" s="40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41"/>
      <c r="AI537" s="1"/>
      <c r="AJ537" s="42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</row>
    <row r="538" spans="1:60" ht="12.75" customHeight="1">
      <c r="A538" s="3"/>
      <c r="B538" s="39"/>
      <c r="C538" s="32"/>
      <c r="D538" s="40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41"/>
      <c r="AI538" s="1"/>
      <c r="AJ538" s="42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</row>
    <row r="539" spans="1:60" ht="12.75" customHeight="1">
      <c r="A539" s="3"/>
      <c r="B539" s="39"/>
      <c r="C539" s="32"/>
      <c r="D539" s="40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41"/>
      <c r="AI539" s="1"/>
      <c r="AJ539" s="42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</row>
    <row r="540" spans="1:60" ht="12.75" customHeight="1">
      <c r="A540" s="3"/>
      <c r="B540" s="39"/>
      <c r="C540" s="32"/>
      <c r="D540" s="40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41"/>
      <c r="AI540" s="1"/>
      <c r="AJ540" s="42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</row>
    <row r="541" spans="1:60" ht="12.75" customHeight="1">
      <c r="A541" s="3"/>
      <c r="B541" s="39"/>
      <c r="C541" s="32"/>
      <c r="D541" s="40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41"/>
      <c r="AI541" s="1"/>
      <c r="AJ541" s="42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</row>
    <row r="542" spans="1:60" ht="12.75" customHeight="1">
      <c r="A542" s="3"/>
      <c r="B542" s="39"/>
      <c r="C542" s="32"/>
      <c r="D542" s="40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41"/>
      <c r="AI542" s="1"/>
      <c r="AJ542" s="42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</row>
    <row r="543" spans="1:60" ht="12.75" customHeight="1">
      <c r="A543" s="3"/>
      <c r="B543" s="39"/>
      <c r="C543" s="32"/>
      <c r="D543" s="40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41"/>
      <c r="AI543" s="1"/>
      <c r="AJ543" s="42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</row>
    <row r="544" spans="1:60" ht="12.75" customHeight="1">
      <c r="A544" s="3"/>
      <c r="B544" s="39"/>
      <c r="C544" s="32"/>
      <c r="D544" s="40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41"/>
      <c r="AI544" s="1"/>
      <c r="AJ544" s="42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</row>
    <row r="545" spans="1:60" ht="12.75" customHeight="1">
      <c r="A545" s="3"/>
      <c r="B545" s="39"/>
      <c r="C545" s="32"/>
      <c r="D545" s="40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41"/>
      <c r="AI545" s="1"/>
      <c r="AJ545" s="42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</row>
    <row r="546" spans="1:60" ht="12.75" customHeight="1">
      <c r="A546" s="3"/>
      <c r="B546" s="39"/>
      <c r="C546" s="32"/>
      <c r="D546" s="40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41"/>
      <c r="AI546" s="1"/>
      <c r="AJ546" s="42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</row>
    <row r="547" spans="1:60" ht="12.75" customHeight="1">
      <c r="A547" s="3"/>
      <c r="B547" s="39"/>
      <c r="C547" s="32"/>
      <c r="D547" s="40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41"/>
      <c r="AI547" s="1"/>
      <c r="AJ547" s="42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</row>
    <row r="548" spans="1:60" ht="12.75" customHeight="1">
      <c r="A548" s="3"/>
      <c r="B548" s="39"/>
      <c r="C548" s="32"/>
      <c r="D548" s="40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41"/>
      <c r="AI548" s="1"/>
      <c r="AJ548" s="42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</row>
    <row r="549" spans="1:60" ht="12.75" customHeight="1">
      <c r="A549" s="3"/>
      <c r="B549" s="39"/>
      <c r="C549" s="32"/>
      <c r="D549" s="40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41"/>
      <c r="AI549" s="1"/>
      <c r="AJ549" s="42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</row>
    <row r="550" spans="1:60" ht="12.75" customHeight="1">
      <c r="A550" s="3"/>
      <c r="B550" s="39"/>
      <c r="C550" s="32"/>
      <c r="D550" s="40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41"/>
      <c r="AI550" s="1"/>
      <c r="AJ550" s="42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</row>
    <row r="551" spans="1:60" ht="12.75" customHeight="1">
      <c r="A551" s="3"/>
      <c r="B551" s="39"/>
      <c r="C551" s="32"/>
      <c r="D551" s="40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41"/>
      <c r="AI551" s="1"/>
      <c r="AJ551" s="42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</row>
    <row r="552" spans="1:60" ht="12.75" customHeight="1">
      <c r="A552" s="3"/>
      <c r="B552" s="39"/>
      <c r="C552" s="32"/>
      <c r="D552" s="40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41"/>
      <c r="AI552" s="1"/>
      <c r="AJ552" s="42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</row>
    <row r="553" spans="1:60" ht="12.75" customHeight="1">
      <c r="A553" s="3"/>
      <c r="B553" s="39"/>
      <c r="C553" s="32"/>
      <c r="D553" s="40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41"/>
      <c r="AI553" s="1"/>
      <c r="AJ553" s="42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</row>
    <row r="554" spans="1:60" ht="12.75" customHeight="1">
      <c r="A554" s="3"/>
      <c r="B554" s="39"/>
      <c r="C554" s="32"/>
      <c r="D554" s="40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41"/>
      <c r="AI554" s="1"/>
      <c r="AJ554" s="42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</row>
    <row r="555" spans="1:60" ht="12.75" customHeight="1">
      <c r="A555" s="3"/>
      <c r="B555" s="39"/>
      <c r="C555" s="32"/>
      <c r="D555" s="40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41"/>
      <c r="AI555" s="1"/>
      <c r="AJ555" s="42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</row>
    <row r="556" spans="1:60" ht="12.75" customHeight="1">
      <c r="A556" s="3"/>
      <c r="B556" s="39"/>
      <c r="C556" s="32"/>
      <c r="D556" s="40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41"/>
      <c r="AI556" s="1"/>
      <c r="AJ556" s="42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</row>
    <row r="557" spans="1:60" ht="12.75" customHeight="1">
      <c r="A557" s="3"/>
      <c r="B557" s="39"/>
      <c r="C557" s="32"/>
      <c r="D557" s="40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41"/>
      <c r="AI557" s="1"/>
      <c r="AJ557" s="42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</row>
    <row r="558" spans="1:60" ht="12.75" customHeight="1">
      <c r="A558" s="3"/>
      <c r="B558" s="39"/>
      <c r="C558" s="32"/>
      <c r="D558" s="40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41"/>
      <c r="AI558" s="1"/>
      <c r="AJ558" s="42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</row>
    <row r="559" spans="1:60" ht="12.75" customHeight="1">
      <c r="A559" s="3"/>
      <c r="B559" s="39"/>
      <c r="C559" s="32"/>
      <c r="D559" s="40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41"/>
      <c r="AI559" s="1"/>
      <c r="AJ559" s="42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</row>
    <row r="560" spans="1:60" ht="12.75" customHeight="1">
      <c r="A560" s="3"/>
      <c r="B560" s="39"/>
      <c r="C560" s="32"/>
      <c r="D560" s="40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41"/>
      <c r="AI560" s="1"/>
      <c r="AJ560" s="42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</row>
    <row r="561" spans="1:60" ht="12.75" customHeight="1">
      <c r="A561" s="3"/>
      <c r="B561" s="39"/>
      <c r="C561" s="32"/>
      <c r="D561" s="40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41"/>
      <c r="AI561" s="1"/>
      <c r="AJ561" s="42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</row>
    <row r="562" spans="1:60" ht="12.75" customHeight="1">
      <c r="A562" s="3"/>
      <c r="B562" s="39"/>
      <c r="C562" s="32"/>
      <c r="D562" s="40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41"/>
      <c r="AI562" s="1"/>
      <c r="AJ562" s="42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</row>
    <row r="563" spans="1:60" ht="12.75" customHeight="1">
      <c r="A563" s="3"/>
      <c r="B563" s="39"/>
      <c r="C563" s="32"/>
      <c r="D563" s="40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41"/>
      <c r="AI563" s="1"/>
      <c r="AJ563" s="42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</row>
    <row r="564" spans="1:60" ht="12.75" customHeight="1">
      <c r="A564" s="3"/>
      <c r="B564" s="39"/>
      <c r="C564" s="32"/>
      <c r="D564" s="40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41"/>
      <c r="AI564" s="1"/>
      <c r="AJ564" s="42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</row>
    <row r="565" spans="1:60" ht="12.75" customHeight="1">
      <c r="A565" s="3"/>
      <c r="B565" s="39"/>
      <c r="C565" s="32"/>
      <c r="D565" s="40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41"/>
      <c r="AI565" s="1"/>
      <c r="AJ565" s="42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</row>
    <row r="566" spans="1:60" ht="12.75" customHeight="1">
      <c r="A566" s="3"/>
      <c r="B566" s="39"/>
      <c r="C566" s="32"/>
      <c r="D566" s="40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41"/>
      <c r="AI566" s="1"/>
      <c r="AJ566" s="42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</row>
    <row r="567" spans="1:60" ht="12.75" customHeight="1">
      <c r="A567" s="3"/>
      <c r="B567" s="39"/>
      <c r="C567" s="32"/>
      <c r="D567" s="40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41"/>
      <c r="AI567" s="1"/>
      <c r="AJ567" s="42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</row>
    <row r="568" spans="1:60" ht="12.75" customHeight="1">
      <c r="A568" s="3"/>
      <c r="B568" s="39"/>
      <c r="C568" s="32"/>
      <c r="D568" s="40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41"/>
      <c r="AI568" s="1"/>
      <c r="AJ568" s="42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</row>
    <row r="569" spans="1:60" ht="12.75" customHeight="1">
      <c r="A569" s="3"/>
      <c r="B569" s="39"/>
      <c r="C569" s="32"/>
      <c r="D569" s="40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41"/>
      <c r="AI569" s="1"/>
      <c r="AJ569" s="42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</row>
    <row r="570" spans="1:60" ht="12.75" customHeight="1">
      <c r="A570" s="3"/>
      <c r="B570" s="39"/>
      <c r="C570" s="32"/>
      <c r="D570" s="40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41"/>
      <c r="AI570" s="1"/>
      <c r="AJ570" s="42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</row>
    <row r="571" spans="1:60" ht="12.75" customHeight="1">
      <c r="A571" s="3"/>
      <c r="B571" s="39"/>
      <c r="C571" s="32"/>
      <c r="D571" s="40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41"/>
      <c r="AI571" s="1"/>
      <c r="AJ571" s="42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</row>
    <row r="572" spans="1:60" ht="12.75" customHeight="1">
      <c r="A572" s="3"/>
      <c r="B572" s="39"/>
      <c r="C572" s="32"/>
      <c r="D572" s="40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41"/>
      <c r="AI572" s="1"/>
      <c r="AJ572" s="42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</row>
    <row r="573" spans="1:60" ht="12.75" customHeight="1">
      <c r="A573" s="3"/>
      <c r="B573" s="39"/>
      <c r="C573" s="32"/>
      <c r="D573" s="40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41"/>
      <c r="AI573" s="1"/>
      <c r="AJ573" s="42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</row>
    <row r="574" spans="1:60" ht="12.75" customHeight="1">
      <c r="A574" s="3"/>
      <c r="B574" s="39"/>
      <c r="C574" s="32"/>
      <c r="D574" s="40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41"/>
      <c r="AI574" s="1"/>
      <c r="AJ574" s="42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</row>
    <row r="575" spans="1:60" ht="12.75" customHeight="1">
      <c r="A575" s="3"/>
      <c r="B575" s="39"/>
      <c r="C575" s="32"/>
      <c r="D575" s="40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41"/>
      <c r="AI575" s="1"/>
      <c r="AJ575" s="42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</row>
    <row r="576" spans="1:60" ht="12.75" customHeight="1">
      <c r="A576" s="3"/>
      <c r="B576" s="39"/>
      <c r="C576" s="32"/>
      <c r="D576" s="40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41"/>
      <c r="AI576" s="1"/>
      <c r="AJ576" s="42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</row>
    <row r="577" spans="1:60" ht="12.75" customHeight="1">
      <c r="A577" s="3"/>
      <c r="B577" s="39"/>
      <c r="C577" s="32"/>
      <c r="D577" s="40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41"/>
      <c r="AI577" s="1"/>
      <c r="AJ577" s="42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</row>
    <row r="578" spans="1:60" ht="12.75" customHeight="1">
      <c r="A578" s="3"/>
      <c r="B578" s="39"/>
      <c r="C578" s="32"/>
      <c r="D578" s="40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41"/>
      <c r="AI578" s="1"/>
      <c r="AJ578" s="42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</row>
    <row r="579" spans="1:60" ht="12.75" customHeight="1">
      <c r="A579" s="3"/>
      <c r="B579" s="39"/>
      <c r="C579" s="32"/>
      <c r="D579" s="40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41"/>
      <c r="AI579" s="1"/>
      <c r="AJ579" s="42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</row>
    <row r="580" spans="1:60" ht="12.75" customHeight="1">
      <c r="A580" s="3"/>
      <c r="B580" s="39"/>
      <c r="C580" s="32"/>
      <c r="D580" s="40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41"/>
      <c r="AI580" s="1"/>
      <c r="AJ580" s="42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</row>
    <row r="581" spans="1:60" ht="12.75" customHeight="1">
      <c r="A581" s="3"/>
      <c r="B581" s="39"/>
      <c r="C581" s="32"/>
      <c r="D581" s="40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41"/>
      <c r="AI581" s="1"/>
      <c r="AJ581" s="42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</row>
    <row r="582" spans="1:60" ht="12.75" customHeight="1">
      <c r="A582" s="3"/>
      <c r="B582" s="39"/>
      <c r="C582" s="32"/>
      <c r="D582" s="40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41"/>
      <c r="AI582" s="1"/>
      <c r="AJ582" s="42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</row>
    <row r="583" spans="1:60" ht="12.75" customHeight="1">
      <c r="A583" s="3"/>
      <c r="B583" s="39"/>
      <c r="C583" s="32"/>
      <c r="D583" s="40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41"/>
      <c r="AI583" s="1"/>
      <c r="AJ583" s="42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</row>
    <row r="584" spans="1:60" ht="12.75" customHeight="1">
      <c r="A584" s="3"/>
      <c r="B584" s="39"/>
      <c r="C584" s="32"/>
      <c r="D584" s="40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41"/>
      <c r="AI584" s="1"/>
      <c r="AJ584" s="42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</row>
    <row r="585" spans="1:60" ht="12.75" customHeight="1">
      <c r="A585" s="3"/>
      <c r="B585" s="39"/>
      <c r="C585" s="32"/>
      <c r="D585" s="40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41"/>
      <c r="AI585" s="1"/>
      <c r="AJ585" s="42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</row>
    <row r="586" spans="1:60" ht="12.75" customHeight="1">
      <c r="A586" s="3"/>
      <c r="B586" s="39"/>
      <c r="C586" s="32"/>
      <c r="D586" s="40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41"/>
      <c r="AI586" s="1"/>
      <c r="AJ586" s="42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</row>
    <row r="587" spans="1:60" ht="12.75" customHeight="1">
      <c r="A587" s="3"/>
      <c r="B587" s="39"/>
      <c r="C587" s="32"/>
      <c r="D587" s="40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41"/>
      <c r="AI587" s="1"/>
      <c r="AJ587" s="42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</row>
    <row r="588" spans="1:60" ht="12.75" customHeight="1">
      <c r="A588" s="3"/>
      <c r="B588" s="39"/>
      <c r="C588" s="32"/>
      <c r="D588" s="40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41"/>
      <c r="AI588" s="1"/>
      <c r="AJ588" s="42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</row>
    <row r="589" spans="1:60" ht="12.75" customHeight="1">
      <c r="A589" s="3"/>
      <c r="B589" s="39"/>
      <c r="C589" s="32"/>
      <c r="D589" s="40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41"/>
      <c r="AI589" s="1"/>
      <c r="AJ589" s="42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</row>
    <row r="590" spans="1:60" ht="12.75" customHeight="1">
      <c r="A590" s="3"/>
      <c r="B590" s="39"/>
      <c r="C590" s="32"/>
      <c r="D590" s="40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41"/>
      <c r="AI590" s="1"/>
      <c r="AJ590" s="42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</row>
    <row r="591" spans="1:60" ht="12.75" customHeight="1">
      <c r="A591" s="3"/>
      <c r="B591" s="39"/>
      <c r="C591" s="32"/>
      <c r="D591" s="40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41"/>
      <c r="AI591" s="1"/>
      <c r="AJ591" s="42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</row>
    <row r="592" spans="1:60" ht="12.75" customHeight="1">
      <c r="A592" s="3"/>
      <c r="B592" s="39"/>
      <c r="C592" s="32"/>
      <c r="D592" s="40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41"/>
      <c r="AI592" s="1"/>
      <c r="AJ592" s="42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</row>
    <row r="593" spans="1:60" ht="12.75" customHeight="1">
      <c r="A593" s="3"/>
      <c r="B593" s="39"/>
      <c r="C593" s="32"/>
      <c r="D593" s="40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41"/>
      <c r="AI593" s="1"/>
      <c r="AJ593" s="42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</row>
    <row r="594" spans="1:60" ht="12.75" customHeight="1">
      <c r="A594" s="3"/>
      <c r="B594" s="39"/>
      <c r="C594" s="32"/>
      <c r="D594" s="40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41"/>
      <c r="AI594" s="1"/>
      <c r="AJ594" s="42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</row>
    <row r="595" spans="1:60" ht="12.75" customHeight="1">
      <c r="A595" s="3"/>
      <c r="B595" s="39"/>
      <c r="C595" s="32"/>
      <c r="D595" s="40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41"/>
      <c r="AI595" s="1"/>
      <c r="AJ595" s="42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</row>
    <row r="596" spans="1:60" ht="12.75" customHeight="1">
      <c r="A596" s="3"/>
      <c r="B596" s="39"/>
      <c r="C596" s="32"/>
      <c r="D596" s="40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41"/>
      <c r="AI596" s="1"/>
      <c r="AJ596" s="42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</row>
    <row r="597" spans="1:60" ht="12.75" customHeight="1">
      <c r="A597" s="3"/>
      <c r="B597" s="39"/>
      <c r="C597" s="32"/>
      <c r="D597" s="40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41"/>
      <c r="AI597" s="1"/>
      <c r="AJ597" s="42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</row>
    <row r="598" spans="1:60" ht="12.75" customHeight="1">
      <c r="A598" s="3"/>
      <c r="B598" s="39"/>
      <c r="C598" s="32"/>
      <c r="D598" s="40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41"/>
      <c r="AI598" s="1"/>
      <c r="AJ598" s="42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</row>
    <row r="599" spans="1:60" ht="12.75" customHeight="1">
      <c r="A599" s="3"/>
      <c r="B599" s="39"/>
      <c r="C599" s="32"/>
      <c r="D599" s="40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41"/>
      <c r="AI599" s="1"/>
      <c r="AJ599" s="42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</row>
    <row r="600" spans="1:60" ht="12.75" customHeight="1">
      <c r="A600" s="3"/>
      <c r="B600" s="39"/>
      <c r="C600" s="32"/>
      <c r="D600" s="40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41"/>
      <c r="AI600" s="1"/>
      <c r="AJ600" s="42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</row>
    <row r="601" spans="1:60" ht="12.75" customHeight="1">
      <c r="A601" s="3"/>
      <c r="B601" s="39"/>
      <c r="C601" s="32"/>
      <c r="D601" s="40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41"/>
      <c r="AI601" s="1"/>
      <c r="AJ601" s="42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</row>
    <row r="602" spans="1:60" ht="12.75" customHeight="1">
      <c r="A602" s="3"/>
      <c r="B602" s="39"/>
      <c r="C602" s="32"/>
      <c r="D602" s="40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41"/>
      <c r="AI602" s="1"/>
      <c r="AJ602" s="42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</row>
    <row r="603" spans="1:60" ht="12.75" customHeight="1">
      <c r="A603" s="3"/>
      <c r="B603" s="39"/>
      <c r="C603" s="32"/>
      <c r="D603" s="40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41"/>
      <c r="AI603" s="1"/>
      <c r="AJ603" s="42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</row>
    <row r="604" spans="1:60" ht="12.75" customHeight="1">
      <c r="A604" s="3"/>
      <c r="B604" s="39"/>
      <c r="C604" s="32"/>
      <c r="D604" s="40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41"/>
      <c r="AI604" s="1"/>
      <c r="AJ604" s="42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</row>
    <row r="605" spans="1:60" ht="12.75" customHeight="1">
      <c r="A605" s="3"/>
      <c r="B605" s="39"/>
      <c r="C605" s="32"/>
      <c r="D605" s="40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41"/>
      <c r="AI605" s="1"/>
      <c r="AJ605" s="42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</row>
    <row r="606" spans="1:60" ht="12.75" customHeight="1">
      <c r="A606" s="3"/>
      <c r="B606" s="39"/>
      <c r="C606" s="32"/>
      <c r="D606" s="40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41"/>
      <c r="AI606" s="1"/>
      <c r="AJ606" s="42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</row>
    <row r="607" spans="1:60" ht="12.75" customHeight="1">
      <c r="A607" s="3"/>
      <c r="B607" s="39"/>
      <c r="C607" s="32"/>
      <c r="D607" s="40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41"/>
      <c r="AI607" s="1"/>
      <c r="AJ607" s="42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</row>
    <row r="608" spans="1:60" ht="12.75" customHeight="1">
      <c r="A608" s="3"/>
      <c r="B608" s="39"/>
      <c r="C608" s="32"/>
      <c r="D608" s="40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41"/>
      <c r="AI608" s="1"/>
      <c r="AJ608" s="42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</row>
    <row r="609" spans="1:60" ht="12.75" customHeight="1">
      <c r="A609" s="3"/>
      <c r="B609" s="39"/>
      <c r="C609" s="32"/>
      <c r="D609" s="40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41"/>
      <c r="AI609" s="1"/>
      <c r="AJ609" s="42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</row>
    <row r="610" spans="1:60" ht="12.75" customHeight="1">
      <c r="A610" s="3"/>
      <c r="B610" s="39"/>
      <c r="C610" s="32"/>
      <c r="D610" s="40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41"/>
      <c r="AI610" s="1"/>
      <c r="AJ610" s="42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</row>
    <row r="611" spans="1:60" ht="12.75" customHeight="1">
      <c r="A611" s="3"/>
      <c r="B611" s="39"/>
      <c r="C611" s="32"/>
      <c r="D611" s="40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41"/>
      <c r="AI611" s="1"/>
      <c r="AJ611" s="42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</row>
    <row r="612" spans="1:60" ht="12.75" customHeight="1">
      <c r="A612" s="3"/>
      <c r="B612" s="39"/>
      <c r="C612" s="32"/>
      <c r="D612" s="40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41"/>
      <c r="AI612" s="1"/>
      <c r="AJ612" s="42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</row>
    <row r="613" spans="1:60" ht="12.75" customHeight="1">
      <c r="A613" s="3"/>
      <c r="B613" s="39"/>
      <c r="C613" s="32"/>
      <c r="D613" s="40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41"/>
      <c r="AI613" s="1"/>
      <c r="AJ613" s="42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</row>
    <row r="614" spans="1:60" ht="12.75" customHeight="1">
      <c r="A614" s="3"/>
      <c r="B614" s="39"/>
      <c r="C614" s="32"/>
      <c r="D614" s="40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41"/>
      <c r="AI614" s="1"/>
      <c r="AJ614" s="42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</row>
    <row r="615" spans="1:60" ht="12.75" customHeight="1">
      <c r="A615" s="3"/>
      <c r="B615" s="39"/>
      <c r="C615" s="32"/>
      <c r="D615" s="40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41"/>
      <c r="AI615" s="1"/>
      <c r="AJ615" s="42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</row>
    <row r="616" spans="1:60" ht="12.75" customHeight="1">
      <c r="A616" s="3"/>
      <c r="B616" s="39"/>
      <c r="C616" s="32"/>
      <c r="D616" s="40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41"/>
      <c r="AI616" s="1"/>
      <c r="AJ616" s="42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</row>
    <row r="617" spans="1:60" ht="12.75" customHeight="1">
      <c r="A617" s="3"/>
      <c r="B617" s="39"/>
      <c r="C617" s="32"/>
      <c r="D617" s="40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41"/>
      <c r="AI617" s="1"/>
      <c r="AJ617" s="42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</row>
    <row r="618" spans="1:60" ht="12.75" customHeight="1">
      <c r="A618" s="3"/>
      <c r="B618" s="39"/>
      <c r="C618" s="32"/>
      <c r="D618" s="40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41"/>
      <c r="AI618" s="1"/>
      <c r="AJ618" s="42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</row>
    <row r="619" spans="1:60" ht="12.75" customHeight="1">
      <c r="A619" s="3"/>
      <c r="B619" s="39"/>
      <c r="C619" s="32"/>
      <c r="D619" s="40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41"/>
      <c r="AI619" s="1"/>
      <c r="AJ619" s="42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</row>
    <row r="620" spans="1:60" ht="12.75" customHeight="1">
      <c r="A620" s="3"/>
      <c r="B620" s="39"/>
      <c r="C620" s="32"/>
      <c r="D620" s="40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41"/>
      <c r="AI620" s="1"/>
      <c r="AJ620" s="42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</row>
    <row r="621" spans="1:60" ht="12.75" customHeight="1">
      <c r="A621" s="3"/>
      <c r="B621" s="39"/>
      <c r="C621" s="32"/>
      <c r="D621" s="40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41"/>
      <c r="AI621" s="1"/>
      <c r="AJ621" s="42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</row>
    <row r="622" spans="1:60" ht="12.75" customHeight="1">
      <c r="A622" s="3"/>
      <c r="B622" s="39"/>
      <c r="C622" s="32"/>
      <c r="D622" s="40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41"/>
      <c r="AI622" s="1"/>
      <c r="AJ622" s="42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</row>
    <row r="623" spans="1:60" ht="12.75" customHeight="1">
      <c r="A623" s="3"/>
      <c r="B623" s="39"/>
      <c r="C623" s="32"/>
      <c r="D623" s="40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41"/>
      <c r="AI623" s="1"/>
      <c r="AJ623" s="42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</row>
    <row r="624" spans="1:60" ht="12.75" customHeight="1">
      <c r="A624" s="3"/>
      <c r="B624" s="39"/>
      <c r="C624" s="32"/>
      <c r="D624" s="40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41"/>
      <c r="AI624" s="1"/>
      <c r="AJ624" s="42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</row>
    <row r="625" spans="1:60" ht="12.75" customHeight="1">
      <c r="A625" s="3"/>
      <c r="B625" s="39"/>
      <c r="C625" s="32"/>
      <c r="D625" s="40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41"/>
      <c r="AI625" s="1"/>
      <c r="AJ625" s="42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</row>
    <row r="626" spans="1:60" ht="12.75" customHeight="1">
      <c r="A626" s="3"/>
      <c r="B626" s="39"/>
      <c r="C626" s="32"/>
      <c r="D626" s="40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41"/>
      <c r="AI626" s="1"/>
      <c r="AJ626" s="42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</row>
    <row r="627" spans="1:60" ht="12.75" customHeight="1">
      <c r="A627" s="3"/>
      <c r="B627" s="39"/>
      <c r="C627" s="32"/>
      <c r="D627" s="40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41"/>
      <c r="AI627" s="1"/>
      <c r="AJ627" s="42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</row>
    <row r="628" spans="1:60" ht="12.75" customHeight="1">
      <c r="A628" s="3"/>
      <c r="B628" s="39"/>
      <c r="C628" s="32"/>
      <c r="D628" s="40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41"/>
      <c r="AI628" s="1"/>
      <c r="AJ628" s="42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</row>
    <row r="629" spans="1:60" ht="12.75" customHeight="1">
      <c r="A629" s="3"/>
      <c r="B629" s="39"/>
      <c r="C629" s="32"/>
      <c r="D629" s="40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41"/>
      <c r="AI629" s="1"/>
      <c r="AJ629" s="42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</row>
    <row r="630" spans="1:60" ht="12.75" customHeight="1">
      <c r="A630" s="3"/>
      <c r="B630" s="39"/>
      <c r="C630" s="32"/>
      <c r="D630" s="40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41"/>
      <c r="AI630" s="1"/>
      <c r="AJ630" s="42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</row>
    <row r="631" spans="1:60" ht="12.75" customHeight="1">
      <c r="A631" s="3"/>
      <c r="B631" s="39"/>
      <c r="C631" s="32"/>
      <c r="D631" s="40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41"/>
      <c r="AI631" s="1"/>
      <c r="AJ631" s="42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</row>
    <row r="632" spans="1:60" ht="12.75" customHeight="1">
      <c r="A632" s="3"/>
      <c r="B632" s="39"/>
      <c r="C632" s="32"/>
      <c r="D632" s="40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41"/>
      <c r="AI632" s="1"/>
      <c r="AJ632" s="42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</row>
    <row r="633" spans="1:60" ht="12.75" customHeight="1">
      <c r="A633" s="3"/>
      <c r="B633" s="39"/>
      <c r="C633" s="32"/>
      <c r="D633" s="40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41"/>
      <c r="AI633" s="1"/>
      <c r="AJ633" s="42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</row>
    <row r="634" spans="1:60" ht="12.75" customHeight="1">
      <c r="A634" s="3"/>
      <c r="B634" s="39"/>
      <c r="C634" s="32"/>
      <c r="D634" s="40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41"/>
      <c r="AI634" s="1"/>
      <c r="AJ634" s="42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</row>
    <row r="635" spans="1:60" ht="12.75" customHeight="1">
      <c r="A635" s="3"/>
      <c r="B635" s="39"/>
      <c r="C635" s="32"/>
      <c r="D635" s="40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41"/>
      <c r="AI635" s="1"/>
      <c r="AJ635" s="42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</row>
    <row r="636" spans="1:60" ht="12.75" customHeight="1">
      <c r="A636" s="3"/>
      <c r="B636" s="39"/>
      <c r="C636" s="32"/>
      <c r="D636" s="40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41"/>
      <c r="AI636" s="1"/>
      <c r="AJ636" s="42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</row>
    <row r="637" spans="1:60" ht="12.75" customHeight="1">
      <c r="A637" s="3"/>
      <c r="B637" s="39"/>
      <c r="C637" s="32"/>
      <c r="D637" s="40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41"/>
      <c r="AI637" s="1"/>
      <c r="AJ637" s="42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</row>
    <row r="638" spans="1:60" ht="12.75" customHeight="1">
      <c r="A638" s="3"/>
      <c r="B638" s="39"/>
      <c r="C638" s="32"/>
      <c r="D638" s="40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41"/>
      <c r="AI638" s="1"/>
      <c r="AJ638" s="42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</row>
    <row r="639" spans="1:60" ht="12.75" customHeight="1">
      <c r="A639" s="3"/>
      <c r="B639" s="39"/>
      <c r="C639" s="32"/>
      <c r="D639" s="40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41"/>
      <c r="AI639" s="1"/>
      <c r="AJ639" s="42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</row>
    <row r="640" spans="1:60" ht="12.75" customHeight="1">
      <c r="A640" s="3"/>
      <c r="B640" s="39"/>
      <c r="C640" s="32"/>
      <c r="D640" s="40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41"/>
      <c r="AI640" s="1"/>
      <c r="AJ640" s="42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</row>
    <row r="641" spans="1:60" ht="12.75" customHeight="1">
      <c r="A641" s="3"/>
      <c r="B641" s="39"/>
      <c r="C641" s="32"/>
      <c r="D641" s="40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41"/>
      <c r="AI641" s="1"/>
      <c r="AJ641" s="42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</row>
    <row r="642" spans="1:60" ht="12.75" customHeight="1">
      <c r="A642" s="3"/>
      <c r="B642" s="39"/>
      <c r="C642" s="32"/>
      <c r="D642" s="40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41"/>
      <c r="AI642" s="1"/>
      <c r="AJ642" s="42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</row>
    <row r="643" spans="1:60" ht="12.75" customHeight="1">
      <c r="A643" s="3"/>
      <c r="B643" s="39"/>
      <c r="C643" s="32"/>
      <c r="D643" s="40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41"/>
      <c r="AI643" s="1"/>
      <c r="AJ643" s="42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</row>
    <row r="644" spans="1:60" ht="12.75" customHeight="1">
      <c r="A644" s="3"/>
      <c r="B644" s="39"/>
      <c r="C644" s="32"/>
      <c r="D644" s="40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41"/>
      <c r="AI644" s="1"/>
      <c r="AJ644" s="42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</row>
    <row r="645" spans="1:60" ht="12.75" customHeight="1">
      <c r="A645" s="3"/>
      <c r="B645" s="39"/>
      <c r="C645" s="32"/>
      <c r="D645" s="40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41"/>
      <c r="AI645" s="1"/>
      <c r="AJ645" s="42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</row>
    <row r="646" spans="1:60" ht="12.75" customHeight="1">
      <c r="A646" s="3"/>
      <c r="B646" s="39"/>
      <c r="C646" s="32"/>
      <c r="D646" s="40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41"/>
      <c r="AI646" s="1"/>
      <c r="AJ646" s="42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</row>
    <row r="647" spans="1:60" ht="12.75" customHeight="1">
      <c r="A647" s="3"/>
      <c r="B647" s="39"/>
      <c r="C647" s="32"/>
      <c r="D647" s="40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41"/>
      <c r="AI647" s="1"/>
      <c r="AJ647" s="42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</row>
    <row r="648" spans="1:60" ht="12.75" customHeight="1">
      <c r="A648" s="3"/>
      <c r="B648" s="39"/>
      <c r="C648" s="32"/>
      <c r="D648" s="40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41"/>
      <c r="AI648" s="1"/>
      <c r="AJ648" s="42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</row>
    <row r="649" spans="1:60" ht="12.75" customHeight="1">
      <c r="A649" s="3"/>
      <c r="B649" s="39"/>
      <c r="C649" s="32"/>
      <c r="D649" s="40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41"/>
      <c r="AI649" s="1"/>
      <c r="AJ649" s="42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</row>
    <row r="650" spans="1:60" ht="12.75" customHeight="1">
      <c r="A650" s="3"/>
      <c r="B650" s="39"/>
      <c r="C650" s="32"/>
      <c r="D650" s="40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41"/>
      <c r="AI650" s="1"/>
      <c r="AJ650" s="42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</row>
    <row r="651" spans="1:60" ht="12.75" customHeight="1">
      <c r="A651" s="3"/>
      <c r="B651" s="39"/>
      <c r="C651" s="32"/>
      <c r="D651" s="40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41"/>
      <c r="AI651" s="1"/>
      <c r="AJ651" s="42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</row>
    <row r="652" spans="1:60" ht="12.75" customHeight="1">
      <c r="A652" s="3"/>
      <c r="B652" s="39"/>
      <c r="C652" s="32"/>
      <c r="D652" s="40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41"/>
      <c r="AI652" s="1"/>
      <c r="AJ652" s="42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</row>
    <row r="653" spans="1:60" ht="12.75" customHeight="1">
      <c r="A653" s="3"/>
      <c r="B653" s="39"/>
      <c r="C653" s="32"/>
      <c r="D653" s="40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41"/>
      <c r="AI653" s="1"/>
      <c r="AJ653" s="42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</row>
    <row r="654" spans="1:60" ht="12.75" customHeight="1">
      <c r="A654" s="3"/>
      <c r="B654" s="39"/>
      <c r="C654" s="32"/>
      <c r="D654" s="40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41"/>
      <c r="AI654" s="1"/>
      <c r="AJ654" s="42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</row>
    <row r="655" spans="1:60" ht="12.75" customHeight="1">
      <c r="A655" s="3"/>
      <c r="B655" s="39"/>
      <c r="C655" s="32"/>
      <c r="D655" s="40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41"/>
      <c r="AI655" s="1"/>
      <c r="AJ655" s="42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</row>
    <row r="656" spans="1:60" ht="12.75" customHeight="1">
      <c r="A656" s="3"/>
      <c r="B656" s="39"/>
      <c r="C656" s="32"/>
      <c r="D656" s="40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41"/>
      <c r="AI656" s="1"/>
      <c r="AJ656" s="42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</row>
    <row r="657" spans="1:60" ht="12.75" customHeight="1">
      <c r="A657" s="3"/>
      <c r="B657" s="39"/>
      <c r="C657" s="32"/>
      <c r="D657" s="40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41"/>
      <c r="AI657" s="1"/>
      <c r="AJ657" s="42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</row>
    <row r="658" spans="1:60" ht="12.75" customHeight="1">
      <c r="A658" s="3"/>
      <c r="B658" s="39"/>
      <c r="C658" s="32"/>
      <c r="D658" s="40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41"/>
      <c r="AI658" s="1"/>
      <c r="AJ658" s="42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</row>
    <row r="659" spans="1:60" ht="12.75" customHeight="1">
      <c r="A659" s="3"/>
      <c r="B659" s="39"/>
      <c r="C659" s="32"/>
      <c r="D659" s="40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41"/>
      <c r="AI659" s="1"/>
      <c r="AJ659" s="42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</row>
    <row r="660" spans="1:60" ht="12.75" customHeight="1">
      <c r="A660" s="3"/>
      <c r="B660" s="39"/>
      <c r="C660" s="32"/>
      <c r="D660" s="40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41"/>
      <c r="AI660" s="1"/>
      <c r="AJ660" s="42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</row>
    <row r="661" spans="1:60" ht="12.75" customHeight="1">
      <c r="A661" s="3"/>
      <c r="B661" s="39"/>
      <c r="C661" s="32"/>
      <c r="D661" s="40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41"/>
      <c r="AI661" s="1"/>
      <c r="AJ661" s="42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</row>
    <row r="662" spans="1:60" ht="12.75" customHeight="1">
      <c r="A662" s="3"/>
      <c r="B662" s="39"/>
      <c r="C662" s="32"/>
      <c r="D662" s="40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41"/>
      <c r="AI662" s="1"/>
      <c r="AJ662" s="42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</row>
    <row r="663" spans="1:60" ht="12.75" customHeight="1">
      <c r="A663" s="3"/>
      <c r="B663" s="39"/>
      <c r="C663" s="32"/>
      <c r="D663" s="40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41"/>
      <c r="AI663" s="1"/>
      <c r="AJ663" s="42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</row>
    <row r="664" spans="1:60" ht="12.75" customHeight="1">
      <c r="A664" s="3"/>
      <c r="B664" s="39"/>
      <c r="C664" s="32"/>
      <c r="D664" s="40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41"/>
      <c r="AI664" s="1"/>
      <c r="AJ664" s="42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</row>
    <row r="665" spans="1:60" ht="12.75" customHeight="1">
      <c r="A665" s="3"/>
      <c r="B665" s="39"/>
      <c r="C665" s="32"/>
      <c r="D665" s="40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41"/>
      <c r="AI665" s="1"/>
      <c r="AJ665" s="42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</row>
    <row r="666" spans="1:60" ht="12.75" customHeight="1">
      <c r="A666" s="3"/>
      <c r="B666" s="39"/>
      <c r="C666" s="32"/>
      <c r="D666" s="40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41"/>
      <c r="AI666" s="1"/>
      <c r="AJ666" s="42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</row>
    <row r="667" spans="1:60" ht="12.75" customHeight="1">
      <c r="A667" s="3"/>
      <c r="B667" s="39"/>
      <c r="C667" s="32"/>
      <c r="D667" s="40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41"/>
      <c r="AI667" s="1"/>
      <c r="AJ667" s="42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</row>
    <row r="668" spans="1:60" ht="12.75" customHeight="1">
      <c r="A668" s="3"/>
      <c r="B668" s="39"/>
      <c r="C668" s="32"/>
      <c r="D668" s="40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41"/>
      <c r="AI668" s="1"/>
      <c r="AJ668" s="42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</row>
    <row r="669" spans="1:60" ht="12.75" customHeight="1">
      <c r="A669" s="3"/>
      <c r="B669" s="39"/>
      <c r="C669" s="32"/>
      <c r="D669" s="40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41"/>
      <c r="AI669" s="1"/>
      <c r="AJ669" s="42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</row>
    <row r="670" spans="1:60" ht="12.75" customHeight="1">
      <c r="A670" s="3"/>
      <c r="B670" s="39"/>
      <c r="C670" s="32"/>
      <c r="D670" s="40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41"/>
      <c r="AI670" s="1"/>
      <c r="AJ670" s="42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</row>
    <row r="671" spans="1:60" ht="12.75" customHeight="1">
      <c r="A671" s="3"/>
      <c r="B671" s="39"/>
      <c r="C671" s="32"/>
      <c r="D671" s="40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41"/>
      <c r="AI671" s="1"/>
      <c r="AJ671" s="42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</row>
    <row r="672" spans="1:60" ht="12.75" customHeight="1">
      <c r="A672" s="3"/>
      <c r="B672" s="39"/>
      <c r="C672" s="32"/>
      <c r="D672" s="40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41"/>
      <c r="AI672" s="1"/>
      <c r="AJ672" s="42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</row>
    <row r="673" spans="1:60" ht="12.75" customHeight="1">
      <c r="A673" s="3"/>
      <c r="B673" s="39"/>
      <c r="C673" s="32"/>
      <c r="D673" s="40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41"/>
      <c r="AI673" s="1"/>
      <c r="AJ673" s="42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</row>
    <row r="674" spans="1:60" ht="12.75" customHeight="1">
      <c r="A674" s="3"/>
      <c r="B674" s="39"/>
      <c r="C674" s="32"/>
      <c r="D674" s="40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41"/>
      <c r="AI674" s="1"/>
      <c r="AJ674" s="42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</row>
    <row r="675" spans="1:60" ht="12.75" customHeight="1">
      <c r="A675" s="3"/>
      <c r="B675" s="39"/>
      <c r="C675" s="32"/>
      <c r="D675" s="40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41"/>
      <c r="AI675" s="1"/>
      <c r="AJ675" s="42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</row>
    <row r="676" spans="1:60" ht="12.75" customHeight="1">
      <c r="A676" s="3"/>
      <c r="B676" s="39"/>
      <c r="C676" s="32"/>
      <c r="D676" s="40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41"/>
      <c r="AI676" s="1"/>
      <c r="AJ676" s="42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</row>
    <row r="677" spans="1:60" ht="12.75" customHeight="1">
      <c r="A677" s="3"/>
      <c r="B677" s="39"/>
      <c r="C677" s="32"/>
      <c r="D677" s="40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41"/>
      <c r="AI677" s="1"/>
      <c r="AJ677" s="42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</row>
    <row r="678" spans="1:60" ht="12.75" customHeight="1">
      <c r="A678" s="3"/>
      <c r="B678" s="39"/>
      <c r="C678" s="32"/>
      <c r="D678" s="40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41"/>
      <c r="AI678" s="1"/>
      <c r="AJ678" s="42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</row>
    <row r="679" spans="1:60" ht="12.75" customHeight="1">
      <c r="A679" s="3"/>
      <c r="B679" s="39"/>
      <c r="C679" s="32"/>
      <c r="D679" s="40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41"/>
      <c r="AI679" s="1"/>
      <c r="AJ679" s="42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</row>
    <row r="680" spans="1:60" ht="12.75" customHeight="1">
      <c r="A680" s="3"/>
      <c r="B680" s="39"/>
      <c r="C680" s="32"/>
      <c r="D680" s="40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41"/>
      <c r="AI680" s="1"/>
      <c r="AJ680" s="42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</row>
    <row r="681" spans="1:60" ht="12.75" customHeight="1">
      <c r="A681" s="3"/>
      <c r="B681" s="39"/>
      <c r="C681" s="32"/>
      <c r="D681" s="40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41"/>
      <c r="AI681" s="1"/>
      <c r="AJ681" s="42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</row>
    <row r="682" spans="1:60" ht="12.75" customHeight="1">
      <c r="A682" s="3"/>
      <c r="B682" s="39"/>
      <c r="C682" s="32"/>
      <c r="D682" s="40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41"/>
      <c r="AI682" s="1"/>
      <c r="AJ682" s="42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</row>
    <row r="683" spans="1:60" ht="12.75" customHeight="1">
      <c r="A683" s="3"/>
      <c r="B683" s="39"/>
      <c r="C683" s="32"/>
      <c r="D683" s="40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41"/>
      <c r="AI683" s="1"/>
      <c r="AJ683" s="42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</row>
    <row r="684" spans="1:60" ht="12.75" customHeight="1">
      <c r="A684" s="3"/>
      <c r="B684" s="39"/>
      <c r="C684" s="32"/>
      <c r="D684" s="40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41"/>
      <c r="AI684" s="1"/>
      <c r="AJ684" s="42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</row>
    <row r="685" spans="1:60" ht="12.75" customHeight="1">
      <c r="A685" s="3"/>
      <c r="B685" s="39"/>
      <c r="C685" s="32"/>
      <c r="D685" s="40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41"/>
      <c r="AI685" s="1"/>
      <c r="AJ685" s="42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</row>
    <row r="686" spans="1:60" ht="12.75" customHeight="1">
      <c r="A686" s="3"/>
      <c r="B686" s="39"/>
      <c r="C686" s="32"/>
      <c r="D686" s="40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41"/>
      <c r="AI686" s="1"/>
      <c r="AJ686" s="42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</row>
    <row r="687" spans="1:60" ht="12.75" customHeight="1">
      <c r="A687" s="3"/>
      <c r="B687" s="39"/>
      <c r="C687" s="32"/>
      <c r="D687" s="40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41"/>
      <c r="AI687" s="1"/>
      <c r="AJ687" s="42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</row>
    <row r="688" spans="1:60" ht="12.75" customHeight="1">
      <c r="A688" s="3"/>
      <c r="B688" s="39"/>
      <c r="C688" s="32"/>
      <c r="D688" s="40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41"/>
      <c r="AI688" s="1"/>
      <c r="AJ688" s="42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</row>
    <row r="689" spans="1:60" ht="12.75" customHeight="1">
      <c r="A689" s="3"/>
      <c r="B689" s="39"/>
      <c r="C689" s="32"/>
      <c r="D689" s="40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41"/>
      <c r="AI689" s="1"/>
      <c r="AJ689" s="42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</row>
    <row r="690" spans="1:60" ht="12.75" customHeight="1">
      <c r="A690" s="3"/>
      <c r="B690" s="39"/>
      <c r="C690" s="32"/>
      <c r="D690" s="40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41"/>
      <c r="AI690" s="1"/>
      <c r="AJ690" s="42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</row>
    <row r="691" spans="1:60" ht="12.75" customHeight="1">
      <c r="A691" s="3"/>
      <c r="B691" s="39"/>
      <c r="C691" s="32"/>
      <c r="D691" s="40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41"/>
      <c r="AI691" s="1"/>
      <c r="AJ691" s="42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</row>
    <row r="692" spans="1:60" ht="12.75" customHeight="1">
      <c r="A692" s="3"/>
      <c r="B692" s="39"/>
      <c r="C692" s="32"/>
      <c r="D692" s="40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41"/>
      <c r="AI692" s="1"/>
      <c r="AJ692" s="42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</row>
    <row r="693" spans="1:60" ht="12.75" customHeight="1">
      <c r="A693" s="3"/>
      <c r="B693" s="39"/>
      <c r="C693" s="32"/>
      <c r="D693" s="40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41"/>
      <c r="AI693" s="1"/>
      <c r="AJ693" s="42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</row>
    <row r="694" spans="1:60" ht="12.75" customHeight="1">
      <c r="A694" s="3"/>
      <c r="B694" s="39"/>
      <c r="C694" s="32"/>
      <c r="D694" s="40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41"/>
      <c r="AI694" s="1"/>
      <c r="AJ694" s="42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</row>
    <row r="695" spans="1:60" ht="12.75" customHeight="1">
      <c r="A695" s="3"/>
      <c r="B695" s="39"/>
      <c r="C695" s="32"/>
      <c r="D695" s="40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41"/>
      <c r="AI695" s="1"/>
      <c r="AJ695" s="42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</row>
    <row r="696" spans="1:60" ht="12.75" customHeight="1">
      <c r="A696" s="3"/>
      <c r="B696" s="39"/>
      <c r="C696" s="32"/>
      <c r="D696" s="40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41"/>
      <c r="AI696" s="1"/>
      <c r="AJ696" s="42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</row>
    <row r="697" spans="1:60" ht="12.75" customHeight="1">
      <c r="A697" s="3"/>
      <c r="B697" s="39"/>
      <c r="C697" s="32"/>
      <c r="D697" s="40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41"/>
      <c r="AI697" s="1"/>
      <c r="AJ697" s="42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</row>
    <row r="698" spans="1:60" ht="12.75" customHeight="1">
      <c r="A698" s="3"/>
      <c r="B698" s="39"/>
      <c r="C698" s="32"/>
      <c r="D698" s="40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41"/>
      <c r="AI698" s="1"/>
      <c r="AJ698" s="42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</row>
    <row r="699" spans="1:60" ht="12.75" customHeight="1">
      <c r="A699" s="3"/>
      <c r="B699" s="39"/>
      <c r="C699" s="32"/>
      <c r="D699" s="40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41"/>
      <c r="AI699" s="1"/>
      <c r="AJ699" s="42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</row>
    <row r="700" spans="1:60" ht="12.75" customHeight="1">
      <c r="A700" s="3"/>
      <c r="B700" s="39"/>
      <c r="C700" s="32"/>
      <c r="D700" s="40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41"/>
      <c r="AI700" s="1"/>
      <c r="AJ700" s="42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</row>
    <row r="701" spans="1:60" ht="12.75" customHeight="1">
      <c r="A701" s="3"/>
      <c r="B701" s="39"/>
      <c r="C701" s="32"/>
      <c r="D701" s="40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41"/>
      <c r="AI701" s="1"/>
      <c r="AJ701" s="42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</row>
    <row r="702" spans="1:60" ht="12.75" customHeight="1">
      <c r="A702" s="3"/>
      <c r="B702" s="39"/>
      <c r="C702" s="32"/>
      <c r="D702" s="40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41"/>
      <c r="AI702" s="1"/>
      <c r="AJ702" s="42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</row>
    <row r="703" spans="1:60" ht="12.75" customHeight="1">
      <c r="A703" s="3"/>
      <c r="B703" s="39"/>
      <c r="C703" s="32"/>
      <c r="D703" s="40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41"/>
      <c r="AI703" s="1"/>
      <c r="AJ703" s="42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</row>
    <row r="704" spans="1:60" ht="12.75" customHeight="1">
      <c r="A704" s="3"/>
      <c r="B704" s="39"/>
      <c r="C704" s="32"/>
      <c r="D704" s="40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41"/>
      <c r="AI704" s="1"/>
      <c r="AJ704" s="42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</row>
    <row r="705" spans="1:60" ht="12.75" customHeight="1">
      <c r="A705" s="3"/>
      <c r="B705" s="39"/>
      <c r="C705" s="32"/>
      <c r="D705" s="40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41"/>
      <c r="AI705" s="1"/>
      <c r="AJ705" s="42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</row>
    <row r="706" spans="1:60" ht="12.75" customHeight="1">
      <c r="A706" s="3"/>
      <c r="B706" s="39"/>
      <c r="C706" s="32"/>
      <c r="D706" s="40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41"/>
      <c r="AI706" s="1"/>
      <c r="AJ706" s="42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</row>
    <row r="707" spans="1:60" ht="12.75" customHeight="1">
      <c r="A707" s="3"/>
      <c r="B707" s="39"/>
      <c r="C707" s="32"/>
      <c r="D707" s="40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41"/>
      <c r="AI707" s="1"/>
      <c r="AJ707" s="42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</row>
    <row r="708" spans="1:60" ht="12.75" customHeight="1">
      <c r="A708" s="3"/>
      <c r="B708" s="39"/>
      <c r="C708" s="32"/>
      <c r="D708" s="40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41"/>
      <c r="AI708" s="1"/>
      <c r="AJ708" s="42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</row>
    <row r="709" spans="1:60" ht="12.75" customHeight="1">
      <c r="A709" s="3"/>
      <c r="B709" s="39"/>
      <c r="C709" s="32"/>
      <c r="D709" s="40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41"/>
      <c r="AI709" s="1"/>
      <c r="AJ709" s="42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</row>
    <row r="710" spans="1:60" ht="12.75" customHeight="1">
      <c r="A710" s="3"/>
      <c r="B710" s="39"/>
      <c r="C710" s="32"/>
      <c r="D710" s="40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41"/>
      <c r="AI710" s="1"/>
      <c r="AJ710" s="42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</row>
    <row r="711" spans="1:60" ht="12.75" customHeight="1">
      <c r="A711" s="3"/>
      <c r="B711" s="39"/>
      <c r="C711" s="32"/>
      <c r="D711" s="40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41"/>
      <c r="AI711" s="1"/>
      <c r="AJ711" s="42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</row>
    <row r="712" spans="1:60" ht="12.75" customHeight="1">
      <c r="A712" s="3"/>
      <c r="B712" s="39"/>
      <c r="C712" s="32"/>
      <c r="D712" s="40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41"/>
      <c r="AI712" s="1"/>
      <c r="AJ712" s="42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</row>
    <row r="713" spans="1:60" ht="12.75" customHeight="1">
      <c r="A713" s="3"/>
      <c r="B713" s="39"/>
      <c r="C713" s="32"/>
      <c r="D713" s="40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41"/>
      <c r="AI713" s="1"/>
      <c r="AJ713" s="42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</row>
    <row r="714" spans="1:60" ht="12.75" customHeight="1">
      <c r="A714" s="3"/>
      <c r="B714" s="39"/>
      <c r="C714" s="32"/>
      <c r="D714" s="40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41"/>
      <c r="AI714" s="1"/>
      <c r="AJ714" s="42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</row>
    <row r="715" spans="1:60" ht="12.75" customHeight="1">
      <c r="A715" s="3"/>
      <c r="B715" s="39"/>
      <c r="C715" s="32"/>
      <c r="D715" s="40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41"/>
      <c r="AI715" s="1"/>
      <c r="AJ715" s="42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</row>
    <row r="716" spans="1:60" ht="12.75" customHeight="1">
      <c r="A716" s="3"/>
      <c r="B716" s="39"/>
      <c r="C716" s="32"/>
      <c r="D716" s="40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41"/>
      <c r="AI716" s="1"/>
      <c r="AJ716" s="42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</row>
    <row r="717" spans="1:60" ht="12.75" customHeight="1">
      <c r="A717" s="3"/>
      <c r="B717" s="39"/>
      <c r="C717" s="32"/>
      <c r="D717" s="40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41"/>
      <c r="AI717" s="1"/>
      <c r="AJ717" s="42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</row>
    <row r="718" spans="1:60" ht="12.75" customHeight="1">
      <c r="A718" s="3"/>
      <c r="B718" s="39"/>
      <c r="C718" s="32"/>
      <c r="D718" s="40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41"/>
      <c r="AI718" s="1"/>
      <c r="AJ718" s="42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</row>
    <row r="719" spans="1:60" ht="12.75" customHeight="1">
      <c r="A719" s="3"/>
      <c r="B719" s="39"/>
      <c r="C719" s="32"/>
      <c r="D719" s="40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41"/>
      <c r="AI719" s="1"/>
      <c r="AJ719" s="42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</row>
    <row r="720" spans="1:60" ht="12.75" customHeight="1">
      <c r="A720" s="3"/>
      <c r="B720" s="39"/>
      <c r="C720" s="32"/>
      <c r="D720" s="40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41"/>
      <c r="AI720" s="1"/>
      <c r="AJ720" s="42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</row>
    <row r="721" spans="1:60" ht="12.75" customHeight="1">
      <c r="A721" s="3"/>
      <c r="B721" s="39"/>
      <c r="C721" s="32"/>
      <c r="D721" s="40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41"/>
      <c r="AI721" s="1"/>
      <c r="AJ721" s="42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</row>
    <row r="722" spans="1:60" ht="12.75" customHeight="1">
      <c r="A722" s="3"/>
      <c r="B722" s="39"/>
      <c r="C722" s="32"/>
      <c r="D722" s="40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41"/>
      <c r="AI722" s="1"/>
      <c r="AJ722" s="42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</row>
    <row r="723" spans="1:60" ht="12.75" customHeight="1">
      <c r="A723" s="3"/>
      <c r="B723" s="39"/>
      <c r="C723" s="32"/>
      <c r="D723" s="40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41"/>
      <c r="AI723" s="1"/>
      <c r="AJ723" s="42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</row>
    <row r="724" spans="1:60" ht="12.75" customHeight="1">
      <c r="A724" s="3"/>
      <c r="B724" s="39"/>
      <c r="C724" s="32"/>
      <c r="D724" s="40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41"/>
      <c r="AI724" s="1"/>
      <c r="AJ724" s="42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</row>
    <row r="725" spans="1:60" ht="12.75" customHeight="1">
      <c r="A725" s="3"/>
      <c r="B725" s="39"/>
      <c r="C725" s="32"/>
      <c r="D725" s="40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41"/>
      <c r="AI725" s="1"/>
      <c r="AJ725" s="42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</row>
    <row r="726" spans="1:60" ht="12.75" customHeight="1">
      <c r="A726" s="3"/>
      <c r="B726" s="39"/>
      <c r="C726" s="32"/>
      <c r="D726" s="40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41"/>
      <c r="AI726" s="1"/>
      <c r="AJ726" s="42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</row>
    <row r="727" spans="1:60" ht="12.75" customHeight="1">
      <c r="A727" s="3"/>
      <c r="B727" s="39"/>
      <c r="C727" s="32"/>
      <c r="D727" s="40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41"/>
      <c r="AI727" s="1"/>
      <c r="AJ727" s="42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</row>
    <row r="728" spans="1:60" ht="12.75" customHeight="1">
      <c r="A728" s="3"/>
      <c r="B728" s="39"/>
      <c r="C728" s="32"/>
      <c r="D728" s="40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41"/>
      <c r="AI728" s="1"/>
      <c r="AJ728" s="42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</row>
    <row r="729" spans="1:60" ht="12.75" customHeight="1">
      <c r="A729" s="3"/>
      <c r="B729" s="39"/>
      <c r="C729" s="32"/>
      <c r="D729" s="40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41"/>
      <c r="AI729" s="1"/>
      <c r="AJ729" s="42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</row>
    <row r="730" spans="1:60" ht="12.75" customHeight="1">
      <c r="A730" s="3"/>
      <c r="B730" s="39"/>
      <c r="C730" s="32"/>
      <c r="D730" s="40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41"/>
      <c r="AI730" s="1"/>
      <c r="AJ730" s="42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</row>
    <row r="731" spans="1:60" ht="12.75" customHeight="1">
      <c r="A731" s="3"/>
      <c r="B731" s="39"/>
      <c r="C731" s="32"/>
      <c r="D731" s="40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41"/>
      <c r="AI731" s="1"/>
      <c r="AJ731" s="42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</row>
    <row r="732" spans="1:60" ht="12.75" customHeight="1">
      <c r="A732" s="3"/>
      <c r="B732" s="39"/>
      <c r="C732" s="32"/>
      <c r="D732" s="40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41"/>
      <c r="AI732" s="1"/>
      <c r="AJ732" s="42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</row>
    <row r="733" spans="1:60" ht="12.75" customHeight="1">
      <c r="A733" s="3"/>
      <c r="B733" s="39"/>
      <c r="C733" s="32"/>
      <c r="D733" s="40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41"/>
      <c r="AI733" s="1"/>
      <c r="AJ733" s="42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</row>
    <row r="734" spans="1:60" ht="12.75" customHeight="1">
      <c r="A734" s="3"/>
      <c r="B734" s="39"/>
      <c r="C734" s="32"/>
      <c r="D734" s="40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41"/>
      <c r="AI734" s="1"/>
      <c r="AJ734" s="42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</row>
    <row r="735" spans="1:60" ht="12.75" customHeight="1">
      <c r="A735" s="3"/>
      <c r="B735" s="39"/>
      <c r="C735" s="32"/>
      <c r="D735" s="40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41"/>
      <c r="AI735" s="1"/>
      <c r="AJ735" s="42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</row>
    <row r="736" spans="1:60" ht="12.75" customHeight="1">
      <c r="A736" s="3"/>
      <c r="B736" s="39"/>
      <c r="C736" s="32"/>
      <c r="D736" s="40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41"/>
      <c r="AI736" s="1"/>
      <c r="AJ736" s="42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</row>
    <row r="737" spans="1:60" ht="12.75" customHeight="1">
      <c r="A737" s="3"/>
      <c r="B737" s="39"/>
      <c r="C737" s="32"/>
      <c r="D737" s="40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41"/>
      <c r="AI737" s="1"/>
      <c r="AJ737" s="42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</row>
    <row r="738" spans="1:60" ht="12.75" customHeight="1">
      <c r="A738" s="3"/>
      <c r="B738" s="39"/>
      <c r="C738" s="32"/>
      <c r="D738" s="40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41"/>
      <c r="AI738" s="1"/>
      <c r="AJ738" s="42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</row>
    <row r="739" spans="1:60" ht="12.75" customHeight="1">
      <c r="A739" s="3"/>
      <c r="B739" s="39"/>
      <c r="C739" s="32"/>
      <c r="D739" s="40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41"/>
      <c r="AI739" s="1"/>
      <c r="AJ739" s="42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</row>
    <row r="740" spans="1:60" ht="12.75" customHeight="1">
      <c r="A740" s="3"/>
      <c r="B740" s="39"/>
      <c r="C740" s="32"/>
      <c r="D740" s="40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41"/>
      <c r="AI740" s="1"/>
      <c r="AJ740" s="42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</row>
    <row r="741" spans="1:60" ht="12.75" customHeight="1">
      <c r="A741" s="3"/>
      <c r="B741" s="39"/>
      <c r="C741" s="32"/>
      <c r="D741" s="40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41"/>
      <c r="AI741" s="1"/>
      <c r="AJ741" s="42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</row>
    <row r="742" spans="1:60" ht="12.75" customHeight="1">
      <c r="A742" s="3"/>
      <c r="B742" s="39"/>
      <c r="C742" s="32"/>
      <c r="D742" s="40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41"/>
      <c r="AI742" s="1"/>
      <c r="AJ742" s="42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</row>
    <row r="743" spans="1:60" ht="12.75" customHeight="1">
      <c r="A743" s="3"/>
      <c r="B743" s="39"/>
      <c r="C743" s="32"/>
      <c r="D743" s="40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41"/>
      <c r="AI743" s="1"/>
      <c r="AJ743" s="42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</row>
    <row r="744" spans="1:60" ht="12.75" customHeight="1">
      <c r="A744" s="3"/>
      <c r="B744" s="39"/>
      <c r="C744" s="32"/>
      <c r="D744" s="40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41"/>
      <c r="AI744" s="1"/>
      <c r="AJ744" s="42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</row>
    <row r="745" spans="1:60" ht="12.75" customHeight="1">
      <c r="A745" s="3"/>
      <c r="B745" s="39"/>
      <c r="C745" s="32"/>
      <c r="D745" s="40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41"/>
      <c r="AI745" s="1"/>
      <c r="AJ745" s="42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</row>
    <row r="746" spans="1:60" ht="12.75" customHeight="1">
      <c r="A746" s="3"/>
      <c r="B746" s="39"/>
      <c r="C746" s="32"/>
      <c r="D746" s="40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41"/>
      <c r="AI746" s="1"/>
      <c r="AJ746" s="42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</row>
    <row r="747" spans="1:60" ht="12.75" customHeight="1">
      <c r="A747" s="3"/>
      <c r="B747" s="39"/>
      <c r="C747" s="32"/>
      <c r="D747" s="40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41"/>
      <c r="AI747" s="1"/>
      <c r="AJ747" s="42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</row>
    <row r="748" spans="1:60" ht="12.75" customHeight="1">
      <c r="A748" s="3"/>
      <c r="B748" s="39"/>
      <c r="C748" s="32"/>
      <c r="D748" s="40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41"/>
      <c r="AI748" s="1"/>
      <c r="AJ748" s="42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</row>
    <row r="749" spans="1:60" ht="12.75" customHeight="1">
      <c r="A749" s="3"/>
      <c r="B749" s="39"/>
      <c r="C749" s="32"/>
      <c r="D749" s="40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41"/>
      <c r="AI749" s="1"/>
      <c r="AJ749" s="42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</row>
    <row r="750" spans="1:60" ht="12.75" customHeight="1">
      <c r="A750" s="3"/>
      <c r="B750" s="39"/>
      <c r="C750" s="32"/>
      <c r="D750" s="40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41"/>
      <c r="AI750" s="1"/>
      <c r="AJ750" s="42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</row>
    <row r="751" spans="1:60" ht="12.75" customHeight="1">
      <c r="A751" s="3"/>
      <c r="B751" s="39"/>
      <c r="C751" s="32"/>
      <c r="D751" s="40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41"/>
      <c r="AI751" s="1"/>
      <c r="AJ751" s="42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</row>
    <row r="752" spans="1:60" ht="12.75" customHeight="1">
      <c r="A752" s="3"/>
      <c r="B752" s="39"/>
      <c r="C752" s="32"/>
      <c r="D752" s="40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41"/>
      <c r="AI752" s="1"/>
      <c r="AJ752" s="42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</row>
    <row r="753" spans="1:60" ht="12.75" customHeight="1">
      <c r="A753" s="3"/>
      <c r="B753" s="39"/>
      <c r="C753" s="32"/>
      <c r="D753" s="40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41"/>
      <c r="AI753" s="1"/>
      <c r="AJ753" s="42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</row>
    <row r="754" spans="1:60" ht="12.75" customHeight="1">
      <c r="A754" s="3"/>
      <c r="B754" s="39"/>
      <c r="C754" s="32"/>
      <c r="D754" s="40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41"/>
      <c r="AI754" s="1"/>
      <c r="AJ754" s="42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</row>
    <row r="755" spans="1:60" ht="12.75" customHeight="1">
      <c r="A755" s="3"/>
      <c r="B755" s="39"/>
      <c r="C755" s="32"/>
      <c r="D755" s="40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41"/>
      <c r="AI755" s="1"/>
      <c r="AJ755" s="42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</row>
    <row r="756" spans="1:60" ht="12.75" customHeight="1">
      <c r="A756" s="3"/>
      <c r="B756" s="39"/>
      <c r="C756" s="32"/>
      <c r="D756" s="40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41"/>
      <c r="AI756" s="1"/>
      <c r="AJ756" s="42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</row>
    <row r="757" spans="1:60" ht="12.75" customHeight="1">
      <c r="A757" s="3"/>
      <c r="B757" s="39"/>
      <c r="C757" s="32"/>
      <c r="D757" s="40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41"/>
      <c r="AI757" s="1"/>
      <c r="AJ757" s="42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</row>
    <row r="758" spans="1:60" ht="12.75" customHeight="1">
      <c r="A758" s="3"/>
      <c r="B758" s="39"/>
      <c r="C758" s="32"/>
      <c r="D758" s="40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41"/>
      <c r="AI758" s="1"/>
      <c r="AJ758" s="42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</row>
    <row r="759" spans="1:60" ht="12.75" customHeight="1">
      <c r="A759" s="3"/>
      <c r="B759" s="39"/>
      <c r="C759" s="32"/>
      <c r="D759" s="40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41"/>
      <c r="AI759" s="1"/>
      <c r="AJ759" s="42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</row>
    <row r="760" spans="1:60" ht="12.75" customHeight="1">
      <c r="A760" s="3"/>
      <c r="B760" s="39"/>
      <c r="C760" s="32"/>
      <c r="D760" s="40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41"/>
      <c r="AI760" s="1"/>
      <c r="AJ760" s="42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</row>
    <row r="761" spans="1:60" ht="12.75" customHeight="1">
      <c r="A761" s="3"/>
      <c r="B761" s="39"/>
      <c r="C761" s="32"/>
      <c r="D761" s="40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41"/>
      <c r="AI761" s="1"/>
      <c r="AJ761" s="42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</row>
    <row r="762" spans="1:60" ht="12.75" customHeight="1">
      <c r="A762" s="3"/>
      <c r="B762" s="39"/>
      <c r="C762" s="32"/>
      <c r="D762" s="40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41"/>
      <c r="AI762" s="1"/>
      <c r="AJ762" s="42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</row>
    <row r="763" spans="1:60" ht="12.75" customHeight="1">
      <c r="A763" s="3"/>
      <c r="B763" s="39"/>
      <c r="C763" s="32"/>
      <c r="D763" s="40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41"/>
      <c r="AI763" s="1"/>
      <c r="AJ763" s="42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</row>
    <row r="764" spans="1:60" ht="12.75" customHeight="1">
      <c r="A764" s="3"/>
      <c r="B764" s="39"/>
      <c r="C764" s="32"/>
      <c r="D764" s="40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41"/>
      <c r="AI764" s="1"/>
      <c r="AJ764" s="42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</row>
    <row r="765" spans="1:60" ht="12.75" customHeight="1">
      <c r="A765" s="3"/>
      <c r="B765" s="39"/>
      <c r="C765" s="32"/>
      <c r="D765" s="40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41"/>
      <c r="AI765" s="1"/>
      <c r="AJ765" s="42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</row>
    <row r="766" spans="1:60" ht="12.75" customHeight="1">
      <c r="A766" s="3"/>
      <c r="B766" s="39"/>
      <c r="C766" s="32"/>
      <c r="D766" s="40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41"/>
      <c r="AI766" s="1"/>
      <c r="AJ766" s="42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</row>
    <row r="767" spans="1:60" ht="12.75" customHeight="1">
      <c r="A767" s="3"/>
      <c r="B767" s="39"/>
      <c r="C767" s="32"/>
      <c r="D767" s="40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41"/>
      <c r="AI767" s="1"/>
      <c r="AJ767" s="42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</row>
    <row r="768" spans="1:60" ht="12.75" customHeight="1">
      <c r="A768" s="3"/>
      <c r="B768" s="39"/>
      <c r="C768" s="32"/>
      <c r="D768" s="40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41"/>
      <c r="AI768" s="1"/>
      <c r="AJ768" s="42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</row>
    <row r="769" spans="1:60" ht="12.75" customHeight="1">
      <c r="A769" s="3"/>
      <c r="B769" s="39"/>
      <c r="C769" s="32"/>
      <c r="D769" s="40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41"/>
      <c r="AI769" s="1"/>
      <c r="AJ769" s="42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</row>
    <row r="770" spans="1:60" ht="12.75" customHeight="1">
      <c r="A770" s="3"/>
      <c r="B770" s="39"/>
      <c r="C770" s="32"/>
      <c r="D770" s="40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41"/>
      <c r="AI770" s="1"/>
      <c r="AJ770" s="42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</row>
    <row r="771" spans="1:60" ht="12.75" customHeight="1">
      <c r="A771" s="3"/>
      <c r="B771" s="39"/>
      <c r="C771" s="32"/>
      <c r="D771" s="40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41"/>
      <c r="AI771" s="1"/>
      <c r="AJ771" s="42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</row>
    <row r="772" spans="1:60" ht="12.75" customHeight="1">
      <c r="A772" s="3"/>
      <c r="B772" s="39"/>
      <c r="C772" s="32"/>
      <c r="D772" s="40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41"/>
      <c r="AI772" s="1"/>
      <c r="AJ772" s="42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</row>
    <row r="773" spans="1:60" ht="12.75" customHeight="1">
      <c r="A773" s="3"/>
      <c r="B773" s="39"/>
      <c r="C773" s="32"/>
      <c r="D773" s="40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41"/>
      <c r="AI773" s="1"/>
      <c r="AJ773" s="42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</row>
    <row r="774" spans="1:60" ht="12.75" customHeight="1">
      <c r="A774" s="3"/>
      <c r="B774" s="39"/>
      <c r="C774" s="32"/>
      <c r="D774" s="40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41"/>
      <c r="AI774" s="1"/>
      <c r="AJ774" s="42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</row>
    <row r="775" spans="1:60" ht="12.75" customHeight="1">
      <c r="A775" s="3"/>
      <c r="B775" s="39"/>
      <c r="C775" s="32"/>
      <c r="D775" s="40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41"/>
      <c r="AI775" s="1"/>
      <c r="AJ775" s="42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</row>
    <row r="776" spans="1:60" ht="12.75" customHeight="1">
      <c r="A776" s="3"/>
      <c r="B776" s="39"/>
      <c r="C776" s="32"/>
      <c r="D776" s="40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41"/>
      <c r="AI776" s="1"/>
      <c r="AJ776" s="42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</row>
    <row r="777" spans="1:60" ht="12.75" customHeight="1">
      <c r="A777" s="3"/>
      <c r="B777" s="39"/>
      <c r="C777" s="32"/>
      <c r="D777" s="40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41"/>
      <c r="AI777" s="1"/>
      <c r="AJ777" s="42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</row>
    <row r="778" spans="1:60" ht="12.75" customHeight="1">
      <c r="A778" s="3"/>
      <c r="B778" s="39"/>
      <c r="C778" s="32"/>
      <c r="D778" s="40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41"/>
      <c r="AI778" s="1"/>
      <c r="AJ778" s="42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</row>
    <row r="779" spans="1:60" ht="12.75" customHeight="1">
      <c r="A779" s="3"/>
      <c r="B779" s="39"/>
      <c r="C779" s="32"/>
      <c r="D779" s="40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41"/>
      <c r="AI779" s="1"/>
      <c r="AJ779" s="42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</row>
    <row r="780" spans="1:60" ht="12.75" customHeight="1">
      <c r="A780" s="3"/>
      <c r="B780" s="39"/>
      <c r="C780" s="32"/>
      <c r="D780" s="40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41"/>
      <c r="AI780" s="1"/>
      <c r="AJ780" s="42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</row>
    <row r="781" spans="1:60" ht="12.75" customHeight="1">
      <c r="A781" s="3"/>
      <c r="B781" s="39"/>
      <c r="C781" s="32"/>
      <c r="D781" s="40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41"/>
      <c r="AI781" s="1"/>
      <c r="AJ781" s="42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</row>
    <row r="782" spans="1:60" ht="12.75" customHeight="1">
      <c r="A782" s="3"/>
      <c r="B782" s="39"/>
      <c r="C782" s="32"/>
      <c r="D782" s="40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41"/>
      <c r="AI782" s="1"/>
      <c r="AJ782" s="42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</row>
    <row r="783" spans="1:60" ht="12.75" customHeight="1">
      <c r="A783" s="3"/>
      <c r="B783" s="39"/>
      <c r="C783" s="32"/>
      <c r="D783" s="40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41"/>
      <c r="AI783" s="1"/>
      <c r="AJ783" s="42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</row>
    <row r="784" spans="1:60" ht="12.75" customHeight="1">
      <c r="A784" s="3"/>
      <c r="B784" s="39"/>
      <c r="C784" s="32"/>
      <c r="D784" s="40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41"/>
      <c r="AI784" s="1"/>
      <c r="AJ784" s="42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</row>
    <row r="785" spans="1:60" ht="12.75" customHeight="1">
      <c r="A785" s="3"/>
      <c r="B785" s="39"/>
      <c r="C785" s="32"/>
      <c r="D785" s="40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41"/>
      <c r="AI785" s="1"/>
      <c r="AJ785" s="42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</row>
    <row r="786" spans="1:60" ht="12.75" customHeight="1">
      <c r="A786" s="3"/>
      <c r="B786" s="39"/>
      <c r="C786" s="32"/>
      <c r="D786" s="40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41"/>
      <c r="AI786" s="1"/>
      <c r="AJ786" s="42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</row>
    <row r="787" spans="1:60" ht="12.75" customHeight="1">
      <c r="A787" s="3"/>
      <c r="B787" s="39"/>
      <c r="C787" s="32"/>
      <c r="D787" s="40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41"/>
      <c r="AI787" s="1"/>
      <c r="AJ787" s="42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</row>
    <row r="788" spans="1:60" ht="12.75" customHeight="1">
      <c r="A788" s="3"/>
      <c r="B788" s="39"/>
      <c r="C788" s="32"/>
      <c r="D788" s="40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41"/>
      <c r="AI788" s="1"/>
      <c r="AJ788" s="42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</row>
    <row r="789" spans="1:60" ht="12.75" customHeight="1">
      <c r="A789" s="3"/>
      <c r="B789" s="39"/>
      <c r="C789" s="32"/>
      <c r="D789" s="40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41"/>
      <c r="AI789" s="1"/>
      <c r="AJ789" s="42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</row>
    <row r="790" spans="1:60" ht="12.75" customHeight="1">
      <c r="A790" s="3"/>
      <c r="B790" s="39"/>
      <c r="C790" s="32"/>
      <c r="D790" s="40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41"/>
      <c r="AI790" s="1"/>
      <c r="AJ790" s="42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</row>
    <row r="791" spans="1:60" ht="12.75" customHeight="1">
      <c r="A791" s="3"/>
      <c r="B791" s="39"/>
      <c r="C791" s="32"/>
      <c r="D791" s="40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41"/>
      <c r="AI791" s="1"/>
      <c r="AJ791" s="42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</row>
    <row r="792" spans="1:60" ht="12.75" customHeight="1">
      <c r="A792" s="3"/>
      <c r="B792" s="39"/>
      <c r="C792" s="32"/>
      <c r="D792" s="40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41"/>
      <c r="AI792" s="1"/>
      <c r="AJ792" s="42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</row>
    <row r="793" spans="1:60" ht="12.75" customHeight="1">
      <c r="A793" s="3"/>
      <c r="B793" s="39"/>
      <c r="C793" s="32"/>
      <c r="D793" s="40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41"/>
      <c r="AI793" s="1"/>
      <c r="AJ793" s="42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</row>
    <row r="794" spans="1:60" ht="12.75" customHeight="1">
      <c r="A794" s="3"/>
      <c r="B794" s="39"/>
      <c r="C794" s="32"/>
      <c r="D794" s="40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41"/>
      <c r="AI794" s="1"/>
      <c r="AJ794" s="42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</row>
    <row r="795" spans="1:60" ht="12.75" customHeight="1">
      <c r="A795" s="3"/>
      <c r="B795" s="39"/>
      <c r="C795" s="32"/>
      <c r="D795" s="40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41"/>
      <c r="AI795" s="1"/>
      <c r="AJ795" s="42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</row>
    <row r="796" spans="1:60" ht="12.75" customHeight="1">
      <c r="A796" s="3"/>
      <c r="B796" s="39"/>
      <c r="C796" s="32"/>
      <c r="D796" s="40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41"/>
      <c r="AI796" s="1"/>
      <c r="AJ796" s="42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</row>
    <row r="797" spans="1:60" ht="12.75" customHeight="1">
      <c r="A797" s="3"/>
      <c r="B797" s="39"/>
      <c r="C797" s="32"/>
      <c r="D797" s="40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41"/>
      <c r="AI797" s="1"/>
      <c r="AJ797" s="42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</row>
    <row r="798" spans="1:60" ht="12.75" customHeight="1">
      <c r="A798" s="3"/>
      <c r="B798" s="39"/>
      <c r="C798" s="32"/>
      <c r="D798" s="40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41"/>
      <c r="AI798" s="1"/>
      <c r="AJ798" s="42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</row>
    <row r="799" spans="1:60" ht="12.75" customHeight="1">
      <c r="A799" s="3"/>
      <c r="B799" s="39"/>
      <c r="C799" s="32"/>
      <c r="D799" s="40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41"/>
      <c r="AI799" s="1"/>
      <c r="AJ799" s="42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</row>
    <row r="800" spans="1:60" ht="12.75" customHeight="1">
      <c r="A800" s="3"/>
      <c r="B800" s="39"/>
      <c r="C800" s="32"/>
      <c r="D800" s="40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41"/>
      <c r="AI800" s="1"/>
      <c r="AJ800" s="42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</row>
    <row r="801" spans="1:60" ht="12.75" customHeight="1">
      <c r="A801" s="3"/>
      <c r="B801" s="39"/>
      <c r="C801" s="32"/>
      <c r="D801" s="40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41"/>
      <c r="AI801" s="1"/>
      <c r="AJ801" s="42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</row>
    <row r="802" spans="1:60" ht="12.75" customHeight="1">
      <c r="A802" s="3"/>
      <c r="B802" s="39"/>
      <c r="C802" s="32"/>
      <c r="D802" s="40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41"/>
      <c r="AI802" s="1"/>
      <c r="AJ802" s="42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</row>
    <row r="803" spans="1:60" ht="12.75" customHeight="1">
      <c r="A803" s="3"/>
      <c r="B803" s="39"/>
      <c r="C803" s="32"/>
      <c r="D803" s="40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41"/>
      <c r="AI803" s="1"/>
      <c r="AJ803" s="42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</row>
    <row r="804" spans="1:60" ht="12.75" customHeight="1">
      <c r="A804" s="3"/>
      <c r="B804" s="39"/>
      <c r="C804" s="32"/>
      <c r="D804" s="40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41"/>
      <c r="AI804" s="1"/>
      <c r="AJ804" s="42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</row>
    <row r="805" spans="1:60" ht="12.75" customHeight="1">
      <c r="A805" s="3"/>
      <c r="B805" s="39"/>
      <c r="C805" s="32"/>
      <c r="D805" s="40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41"/>
      <c r="AI805" s="1"/>
      <c r="AJ805" s="42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</row>
    <row r="806" spans="1:60" ht="12.75" customHeight="1">
      <c r="A806" s="3"/>
      <c r="B806" s="39"/>
      <c r="C806" s="32"/>
      <c r="D806" s="40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41"/>
      <c r="AI806" s="1"/>
      <c r="AJ806" s="42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</row>
    <row r="807" spans="1:60" ht="12.75" customHeight="1">
      <c r="A807" s="3"/>
      <c r="B807" s="39"/>
      <c r="C807" s="32"/>
      <c r="D807" s="40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41"/>
      <c r="AI807" s="1"/>
      <c r="AJ807" s="42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</row>
    <row r="808" spans="1:60" ht="12.75" customHeight="1">
      <c r="A808" s="3"/>
      <c r="B808" s="39"/>
      <c r="C808" s="32"/>
      <c r="D808" s="40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41"/>
      <c r="AI808" s="1"/>
      <c r="AJ808" s="42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</row>
    <row r="809" spans="1:60" ht="12.75" customHeight="1">
      <c r="A809" s="3"/>
      <c r="B809" s="39"/>
      <c r="C809" s="32"/>
      <c r="D809" s="40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41"/>
      <c r="AI809" s="1"/>
      <c r="AJ809" s="42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</row>
    <row r="810" spans="1:60" ht="12.75" customHeight="1">
      <c r="A810" s="3"/>
      <c r="B810" s="39"/>
      <c r="C810" s="32"/>
      <c r="D810" s="40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41"/>
      <c r="AI810" s="1"/>
      <c r="AJ810" s="42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</row>
    <row r="811" spans="1:60" ht="12.75" customHeight="1">
      <c r="A811" s="3"/>
      <c r="B811" s="39"/>
      <c r="C811" s="32"/>
      <c r="D811" s="40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41"/>
      <c r="AI811" s="1"/>
      <c r="AJ811" s="42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</row>
    <row r="812" spans="1:60" ht="12.75" customHeight="1">
      <c r="A812" s="3"/>
      <c r="B812" s="39"/>
      <c r="C812" s="32"/>
      <c r="D812" s="40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41"/>
      <c r="AI812" s="1"/>
      <c r="AJ812" s="42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</row>
    <row r="813" spans="1:60" ht="12.75" customHeight="1">
      <c r="A813" s="3"/>
      <c r="B813" s="39"/>
      <c r="C813" s="32"/>
      <c r="D813" s="40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41"/>
      <c r="AI813" s="1"/>
      <c r="AJ813" s="42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</row>
    <row r="814" spans="1:60" ht="12.75" customHeight="1">
      <c r="A814" s="3"/>
      <c r="B814" s="39"/>
      <c r="C814" s="32"/>
      <c r="D814" s="40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41"/>
      <c r="AI814" s="1"/>
      <c r="AJ814" s="42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</row>
    <row r="815" spans="1:60" ht="12.75" customHeight="1">
      <c r="A815" s="3"/>
      <c r="B815" s="39"/>
      <c r="C815" s="32"/>
      <c r="D815" s="40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41"/>
      <c r="AI815" s="1"/>
      <c r="AJ815" s="42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</row>
    <row r="816" spans="1:60" ht="12.75" customHeight="1">
      <c r="A816" s="3"/>
      <c r="B816" s="39"/>
      <c r="C816" s="32"/>
      <c r="D816" s="40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41"/>
      <c r="AI816" s="1"/>
      <c r="AJ816" s="42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</row>
    <row r="817" spans="1:60" ht="12.75" customHeight="1">
      <c r="A817" s="3"/>
      <c r="B817" s="39"/>
      <c r="C817" s="32"/>
      <c r="D817" s="40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41"/>
      <c r="AI817" s="1"/>
      <c r="AJ817" s="42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</row>
    <row r="818" spans="1:60" ht="12.75" customHeight="1">
      <c r="A818" s="3"/>
      <c r="B818" s="39"/>
      <c r="C818" s="32"/>
      <c r="D818" s="40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41"/>
      <c r="AI818" s="1"/>
      <c r="AJ818" s="42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</row>
    <row r="819" spans="1:60" ht="12.75" customHeight="1">
      <c r="A819" s="3"/>
      <c r="B819" s="39"/>
      <c r="C819" s="32"/>
      <c r="D819" s="40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41"/>
      <c r="AI819" s="1"/>
      <c r="AJ819" s="42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</row>
    <row r="820" spans="1:60" ht="12.75" customHeight="1">
      <c r="A820" s="3"/>
      <c r="B820" s="39"/>
      <c r="C820" s="32"/>
      <c r="D820" s="40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41"/>
      <c r="AI820" s="1"/>
      <c r="AJ820" s="42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</row>
    <row r="821" spans="1:60" ht="12.75" customHeight="1">
      <c r="A821" s="3"/>
      <c r="B821" s="39"/>
      <c r="C821" s="32"/>
      <c r="D821" s="40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41"/>
      <c r="AI821" s="1"/>
      <c r="AJ821" s="42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</row>
    <row r="822" spans="1:60" ht="12.75" customHeight="1">
      <c r="A822" s="3"/>
      <c r="B822" s="39"/>
      <c r="C822" s="32"/>
      <c r="D822" s="40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41"/>
      <c r="AI822" s="1"/>
      <c r="AJ822" s="42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</row>
    <row r="823" spans="1:60" ht="12.75" customHeight="1">
      <c r="A823" s="3"/>
      <c r="B823" s="39"/>
      <c r="C823" s="32"/>
      <c r="D823" s="40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41"/>
      <c r="AI823" s="1"/>
      <c r="AJ823" s="42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</row>
    <row r="824" spans="1:60" ht="12.75" customHeight="1">
      <c r="A824" s="3"/>
      <c r="B824" s="39"/>
      <c r="C824" s="32"/>
      <c r="D824" s="40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41"/>
      <c r="AI824" s="1"/>
      <c r="AJ824" s="42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</row>
    <row r="825" spans="1:60" ht="12.75" customHeight="1">
      <c r="A825" s="3"/>
      <c r="B825" s="39"/>
      <c r="C825" s="32"/>
      <c r="D825" s="40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41"/>
      <c r="AI825" s="1"/>
      <c r="AJ825" s="42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</row>
    <row r="826" spans="1:60" ht="12.75" customHeight="1">
      <c r="A826" s="3"/>
      <c r="B826" s="39"/>
      <c r="C826" s="32"/>
      <c r="D826" s="40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41"/>
      <c r="AI826" s="1"/>
      <c r="AJ826" s="42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</row>
    <row r="827" spans="1:60" ht="12.75" customHeight="1">
      <c r="A827" s="3"/>
      <c r="B827" s="39"/>
      <c r="C827" s="32"/>
      <c r="D827" s="40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41"/>
      <c r="AI827" s="1"/>
      <c r="AJ827" s="42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</row>
    <row r="828" spans="1:60" ht="12.75" customHeight="1">
      <c r="A828" s="3"/>
      <c r="B828" s="39"/>
      <c r="C828" s="32"/>
      <c r="D828" s="40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41"/>
      <c r="AI828" s="1"/>
      <c r="AJ828" s="42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</row>
    <row r="829" spans="1:60" ht="12.75" customHeight="1">
      <c r="A829" s="3"/>
      <c r="B829" s="39"/>
      <c r="C829" s="32"/>
      <c r="D829" s="40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41"/>
      <c r="AI829" s="1"/>
      <c r="AJ829" s="42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</row>
    <row r="830" spans="1:60" ht="12.75" customHeight="1">
      <c r="A830" s="3"/>
      <c r="B830" s="39"/>
      <c r="C830" s="32"/>
      <c r="D830" s="40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41"/>
      <c r="AI830" s="1"/>
      <c r="AJ830" s="42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</row>
    <row r="831" spans="1:60" ht="12.75" customHeight="1">
      <c r="A831" s="3"/>
      <c r="B831" s="39"/>
      <c r="C831" s="32"/>
      <c r="D831" s="40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41"/>
      <c r="AI831" s="1"/>
      <c r="AJ831" s="42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</row>
    <row r="832" spans="1:60" ht="12.75" customHeight="1">
      <c r="A832" s="3"/>
      <c r="B832" s="39"/>
      <c r="C832" s="32"/>
      <c r="D832" s="40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41"/>
      <c r="AI832" s="1"/>
      <c r="AJ832" s="42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</row>
    <row r="833" spans="1:60" ht="12.75" customHeight="1">
      <c r="A833" s="3"/>
      <c r="B833" s="39"/>
      <c r="C833" s="32"/>
      <c r="D833" s="40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41"/>
      <c r="AI833" s="1"/>
      <c r="AJ833" s="42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</row>
    <row r="834" spans="1:60" ht="12.75" customHeight="1">
      <c r="A834" s="3"/>
      <c r="B834" s="39"/>
      <c r="C834" s="32"/>
      <c r="D834" s="40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41"/>
      <c r="AI834" s="1"/>
      <c r="AJ834" s="42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</row>
    <row r="835" spans="1:60" ht="12.75" customHeight="1">
      <c r="A835" s="3"/>
      <c r="B835" s="39"/>
      <c r="C835" s="32"/>
      <c r="D835" s="40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41"/>
      <c r="AI835" s="1"/>
      <c r="AJ835" s="42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</row>
    <row r="836" spans="1:60" ht="12.75" customHeight="1">
      <c r="A836" s="3"/>
      <c r="B836" s="39"/>
      <c r="C836" s="32"/>
      <c r="D836" s="40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41"/>
      <c r="AI836" s="1"/>
      <c r="AJ836" s="42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</row>
    <row r="837" spans="1:60" ht="12.75" customHeight="1">
      <c r="A837" s="3"/>
      <c r="B837" s="39"/>
      <c r="C837" s="32"/>
      <c r="D837" s="40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41"/>
      <c r="AI837" s="1"/>
      <c r="AJ837" s="42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</row>
    <row r="838" spans="1:60" ht="12.75" customHeight="1">
      <c r="A838" s="3"/>
      <c r="B838" s="39"/>
      <c r="C838" s="32"/>
      <c r="D838" s="40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41"/>
      <c r="AI838" s="1"/>
      <c r="AJ838" s="42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</row>
    <row r="839" spans="1:60" ht="12.75" customHeight="1">
      <c r="A839" s="3"/>
      <c r="B839" s="39"/>
      <c r="C839" s="32"/>
      <c r="D839" s="40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41"/>
      <c r="AI839" s="1"/>
      <c r="AJ839" s="42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</row>
    <row r="840" spans="1:60" ht="12.75" customHeight="1">
      <c r="A840" s="3"/>
      <c r="B840" s="39"/>
      <c r="C840" s="32"/>
      <c r="D840" s="40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41"/>
      <c r="AI840" s="1"/>
      <c r="AJ840" s="42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</row>
    <row r="841" spans="1:60" ht="12.75" customHeight="1">
      <c r="A841" s="3"/>
      <c r="B841" s="39"/>
      <c r="C841" s="32"/>
      <c r="D841" s="40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41"/>
      <c r="AI841" s="1"/>
      <c r="AJ841" s="42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</row>
    <row r="842" spans="1:60" ht="12.75" customHeight="1">
      <c r="A842" s="3"/>
      <c r="B842" s="39"/>
      <c r="C842" s="32"/>
      <c r="D842" s="40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41"/>
      <c r="AI842" s="1"/>
      <c r="AJ842" s="42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</row>
    <row r="843" spans="1:60" ht="12.75" customHeight="1">
      <c r="A843" s="3"/>
      <c r="B843" s="39"/>
      <c r="C843" s="32"/>
      <c r="D843" s="40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41"/>
      <c r="AI843" s="1"/>
      <c r="AJ843" s="42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</row>
    <row r="844" spans="1:60" ht="12.75" customHeight="1">
      <c r="A844" s="3"/>
      <c r="B844" s="39"/>
      <c r="C844" s="32"/>
      <c r="D844" s="40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41"/>
      <c r="AI844" s="1"/>
      <c r="AJ844" s="42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</row>
    <row r="845" spans="1:60" ht="12.75" customHeight="1">
      <c r="A845" s="3"/>
      <c r="B845" s="39"/>
      <c r="C845" s="32"/>
      <c r="D845" s="40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41"/>
      <c r="AI845" s="1"/>
      <c r="AJ845" s="42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</row>
    <row r="846" spans="1:60" ht="12.75" customHeight="1">
      <c r="A846" s="3"/>
      <c r="B846" s="39"/>
      <c r="C846" s="32"/>
      <c r="D846" s="40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41"/>
      <c r="AI846" s="1"/>
      <c r="AJ846" s="42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</row>
    <row r="847" spans="1:60" ht="12.75" customHeight="1">
      <c r="A847" s="3"/>
      <c r="B847" s="39"/>
      <c r="C847" s="32"/>
      <c r="D847" s="40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41"/>
      <c r="AI847" s="1"/>
      <c r="AJ847" s="42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</row>
    <row r="848" spans="1:60" ht="12.75" customHeight="1">
      <c r="A848" s="3"/>
      <c r="B848" s="39"/>
      <c r="C848" s="32"/>
      <c r="D848" s="40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41"/>
      <c r="AI848" s="1"/>
      <c r="AJ848" s="42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</row>
    <row r="849" spans="1:60" ht="12.75" customHeight="1">
      <c r="A849" s="3"/>
      <c r="B849" s="39"/>
      <c r="C849" s="32"/>
      <c r="D849" s="40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41"/>
      <c r="AI849" s="1"/>
      <c r="AJ849" s="42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</row>
    <row r="850" spans="1:60" ht="12.75" customHeight="1">
      <c r="A850" s="3"/>
      <c r="B850" s="39"/>
      <c r="C850" s="32"/>
      <c r="D850" s="40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41"/>
      <c r="AI850" s="1"/>
      <c r="AJ850" s="42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</row>
    <row r="851" spans="1:60" ht="12.75" customHeight="1">
      <c r="A851" s="3"/>
      <c r="B851" s="39"/>
      <c r="C851" s="32"/>
      <c r="D851" s="40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41"/>
      <c r="AI851" s="1"/>
      <c r="AJ851" s="42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</row>
    <row r="852" spans="1:60" ht="12.75" customHeight="1">
      <c r="A852" s="3"/>
      <c r="B852" s="39"/>
      <c r="C852" s="32"/>
      <c r="D852" s="40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41"/>
      <c r="AI852" s="1"/>
      <c r="AJ852" s="42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</row>
    <row r="853" spans="1:60" ht="12.75" customHeight="1">
      <c r="A853" s="3"/>
      <c r="B853" s="39"/>
      <c r="C853" s="32"/>
      <c r="D853" s="40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41"/>
      <c r="AI853" s="1"/>
      <c r="AJ853" s="42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</row>
    <row r="854" spans="1:60" ht="12.75" customHeight="1">
      <c r="A854" s="3"/>
      <c r="B854" s="39"/>
      <c r="C854" s="32"/>
      <c r="D854" s="40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41"/>
      <c r="AI854" s="1"/>
      <c r="AJ854" s="42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</row>
    <row r="855" spans="1:60" ht="12.75" customHeight="1">
      <c r="A855" s="3"/>
      <c r="B855" s="39"/>
      <c r="C855" s="32"/>
      <c r="D855" s="40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41"/>
      <c r="AI855" s="1"/>
      <c r="AJ855" s="42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</row>
    <row r="856" spans="1:60" ht="12.75" customHeight="1">
      <c r="A856" s="3"/>
      <c r="B856" s="39"/>
      <c r="C856" s="32"/>
      <c r="D856" s="40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41"/>
      <c r="AI856" s="1"/>
      <c r="AJ856" s="42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</row>
    <row r="857" spans="1:60" ht="12.75" customHeight="1">
      <c r="A857" s="3"/>
      <c r="B857" s="39"/>
      <c r="C857" s="32"/>
      <c r="D857" s="40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41"/>
      <c r="AI857" s="1"/>
      <c r="AJ857" s="42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</row>
    <row r="858" spans="1:60" ht="12.75" customHeight="1">
      <c r="A858" s="3"/>
      <c r="B858" s="39"/>
      <c r="C858" s="32"/>
      <c r="D858" s="40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41"/>
      <c r="AI858" s="1"/>
      <c r="AJ858" s="42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</row>
    <row r="859" spans="1:60" ht="12.75" customHeight="1">
      <c r="A859" s="3"/>
      <c r="B859" s="39"/>
      <c r="C859" s="32"/>
      <c r="D859" s="40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41"/>
      <c r="AI859" s="1"/>
      <c r="AJ859" s="42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</row>
    <row r="860" spans="1:60" ht="12.75" customHeight="1">
      <c r="A860" s="3"/>
      <c r="B860" s="39"/>
      <c r="C860" s="32"/>
      <c r="D860" s="40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41"/>
      <c r="AI860" s="1"/>
      <c r="AJ860" s="42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</row>
    <row r="861" spans="1:60" ht="12.75" customHeight="1">
      <c r="A861" s="3"/>
      <c r="B861" s="39"/>
      <c r="C861" s="32"/>
      <c r="D861" s="40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41"/>
      <c r="AI861" s="1"/>
      <c r="AJ861" s="42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</row>
    <row r="862" spans="1:60" ht="12.75" customHeight="1">
      <c r="A862" s="3"/>
      <c r="B862" s="39"/>
      <c r="C862" s="32"/>
      <c r="D862" s="40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41"/>
      <c r="AI862" s="1"/>
      <c r="AJ862" s="42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</row>
    <row r="863" spans="1:60" ht="12.75" customHeight="1">
      <c r="A863" s="3"/>
      <c r="B863" s="39"/>
      <c r="C863" s="32"/>
      <c r="D863" s="40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41"/>
      <c r="AI863" s="1"/>
      <c r="AJ863" s="42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</row>
    <row r="864" spans="1:60" ht="12.75" customHeight="1">
      <c r="A864" s="3"/>
      <c r="B864" s="39"/>
      <c r="C864" s="32"/>
      <c r="D864" s="40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41"/>
      <c r="AI864" s="1"/>
      <c r="AJ864" s="42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</row>
    <row r="865" spans="1:60" ht="12.75" customHeight="1">
      <c r="A865" s="3"/>
      <c r="B865" s="39"/>
      <c r="C865" s="32"/>
      <c r="D865" s="40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41"/>
      <c r="AI865" s="1"/>
      <c r="AJ865" s="42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</row>
    <row r="866" spans="1:60" ht="12.75" customHeight="1">
      <c r="A866" s="3"/>
      <c r="B866" s="39"/>
      <c r="C866" s="32"/>
      <c r="D866" s="40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41"/>
      <c r="AI866" s="1"/>
      <c r="AJ866" s="42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</row>
    <row r="867" spans="1:60" ht="12.75" customHeight="1">
      <c r="A867" s="3"/>
      <c r="B867" s="39"/>
      <c r="C867" s="32"/>
      <c r="D867" s="40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41"/>
      <c r="AI867" s="1"/>
      <c r="AJ867" s="42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</row>
    <row r="868" spans="1:60" ht="12.75" customHeight="1">
      <c r="A868" s="3"/>
      <c r="B868" s="39"/>
      <c r="C868" s="32"/>
      <c r="D868" s="40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41"/>
      <c r="AI868" s="1"/>
      <c r="AJ868" s="42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</row>
    <row r="869" spans="1:60" ht="12.75" customHeight="1">
      <c r="A869" s="3"/>
      <c r="B869" s="39"/>
      <c r="C869" s="32"/>
      <c r="D869" s="40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41"/>
      <c r="AI869" s="1"/>
      <c r="AJ869" s="42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</row>
    <row r="870" spans="1:60" ht="12.75" customHeight="1">
      <c r="A870" s="3"/>
      <c r="B870" s="39"/>
      <c r="C870" s="32"/>
      <c r="D870" s="40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41"/>
      <c r="AI870" s="1"/>
      <c r="AJ870" s="42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</row>
    <row r="871" spans="1:60" ht="12.75" customHeight="1">
      <c r="A871" s="3"/>
      <c r="B871" s="39"/>
      <c r="C871" s="32"/>
      <c r="D871" s="40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41"/>
      <c r="AI871" s="1"/>
      <c r="AJ871" s="42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</row>
    <row r="872" spans="1:60" ht="12.75" customHeight="1">
      <c r="A872" s="3"/>
      <c r="B872" s="39"/>
      <c r="C872" s="32"/>
      <c r="D872" s="40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41"/>
      <c r="AI872" s="1"/>
      <c r="AJ872" s="42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</row>
    <row r="873" spans="1:60" ht="12.75" customHeight="1">
      <c r="A873" s="3"/>
      <c r="B873" s="39"/>
      <c r="C873" s="32"/>
      <c r="D873" s="40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41"/>
      <c r="AI873" s="1"/>
      <c r="AJ873" s="42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</row>
    <row r="874" spans="1:60" ht="12.75" customHeight="1">
      <c r="A874" s="3"/>
      <c r="B874" s="39"/>
      <c r="C874" s="32"/>
      <c r="D874" s="40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41"/>
      <c r="AI874" s="1"/>
      <c r="AJ874" s="42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</row>
    <row r="875" spans="1:60" ht="12.75" customHeight="1">
      <c r="A875" s="3"/>
      <c r="B875" s="39"/>
      <c r="C875" s="32"/>
      <c r="D875" s="40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41"/>
      <c r="AI875" s="1"/>
      <c r="AJ875" s="42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</row>
    <row r="876" spans="1:60" ht="12.75" customHeight="1">
      <c r="A876" s="3"/>
      <c r="B876" s="39"/>
      <c r="C876" s="32"/>
      <c r="D876" s="40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41"/>
      <c r="AI876" s="1"/>
      <c r="AJ876" s="42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</row>
    <row r="877" spans="1:60" ht="12.75" customHeight="1">
      <c r="A877" s="3"/>
      <c r="B877" s="39"/>
      <c r="C877" s="32"/>
      <c r="D877" s="40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41"/>
      <c r="AI877" s="1"/>
      <c r="AJ877" s="42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</row>
    <row r="878" spans="1:60" ht="12.75" customHeight="1">
      <c r="A878" s="3"/>
      <c r="B878" s="39"/>
      <c r="C878" s="32"/>
      <c r="D878" s="40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41"/>
      <c r="AI878" s="1"/>
      <c r="AJ878" s="42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</row>
    <row r="879" spans="1:60" ht="12.75" customHeight="1">
      <c r="A879" s="3"/>
      <c r="B879" s="39"/>
      <c r="C879" s="32"/>
      <c r="D879" s="40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41"/>
      <c r="AI879" s="1"/>
      <c r="AJ879" s="42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</row>
    <row r="880" spans="1:60" ht="12.75" customHeight="1">
      <c r="A880" s="3"/>
      <c r="B880" s="39"/>
      <c r="C880" s="32"/>
      <c r="D880" s="40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41"/>
      <c r="AI880" s="1"/>
      <c r="AJ880" s="42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</row>
    <row r="881" spans="1:60" ht="12.75" customHeight="1">
      <c r="A881" s="3"/>
      <c r="B881" s="39"/>
      <c r="C881" s="32"/>
      <c r="D881" s="40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41"/>
      <c r="AI881" s="1"/>
      <c r="AJ881" s="42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</row>
    <row r="882" spans="1:60" ht="12.75" customHeight="1">
      <c r="A882" s="3"/>
      <c r="B882" s="39"/>
      <c r="C882" s="32"/>
      <c r="D882" s="40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41"/>
      <c r="AI882" s="1"/>
      <c r="AJ882" s="42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</row>
    <row r="883" spans="1:60" ht="12.75" customHeight="1">
      <c r="A883" s="3"/>
      <c r="B883" s="39"/>
      <c r="C883" s="32"/>
      <c r="D883" s="40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41"/>
      <c r="AI883" s="1"/>
      <c r="AJ883" s="42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</row>
    <row r="884" spans="1:60" ht="12.75" customHeight="1">
      <c r="A884" s="3"/>
      <c r="B884" s="39"/>
      <c r="C884" s="32"/>
      <c r="D884" s="40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41"/>
      <c r="AI884" s="1"/>
      <c r="AJ884" s="42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</row>
    <row r="885" spans="1:60" ht="12.75" customHeight="1">
      <c r="A885" s="3"/>
      <c r="B885" s="39"/>
      <c r="C885" s="32"/>
      <c r="D885" s="40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41"/>
      <c r="AI885" s="1"/>
      <c r="AJ885" s="42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</row>
    <row r="886" spans="1:60" ht="12.75" customHeight="1">
      <c r="A886" s="3"/>
      <c r="B886" s="39"/>
      <c r="C886" s="32"/>
      <c r="D886" s="40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41"/>
      <c r="AI886" s="1"/>
      <c r="AJ886" s="42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</row>
    <row r="887" spans="1:60" ht="12.75" customHeight="1">
      <c r="A887" s="3"/>
      <c r="B887" s="39"/>
      <c r="C887" s="32"/>
      <c r="D887" s="40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41"/>
      <c r="AI887" s="1"/>
      <c r="AJ887" s="42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</row>
    <row r="888" spans="1:60" ht="12.75" customHeight="1">
      <c r="A888" s="3"/>
      <c r="B888" s="39"/>
      <c r="C888" s="32"/>
      <c r="D888" s="40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41"/>
      <c r="AI888" s="1"/>
      <c r="AJ888" s="42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</row>
    <row r="889" spans="1:60" ht="12.75" customHeight="1">
      <c r="A889" s="3"/>
      <c r="B889" s="39"/>
      <c r="C889" s="32"/>
      <c r="D889" s="40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41"/>
      <c r="AI889" s="1"/>
      <c r="AJ889" s="42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</row>
    <row r="890" spans="1:60" ht="12.75" customHeight="1">
      <c r="A890" s="3"/>
      <c r="B890" s="39"/>
      <c r="C890" s="32"/>
      <c r="D890" s="40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41"/>
      <c r="AI890" s="1"/>
      <c r="AJ890" s="42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</row>
    <row r="891" spans="1:60" ht="12.75" customHeight="1">
      <c r="A891" s="3"/>
      <c r="B891" s="39"/>
      <c r="C891" s="32"/>
      <c r="D891" s="40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41"/>
      <c r="AI891" s="1"/>
      <c r="AJ891" s="42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</row>
    <row r="892" spans="1:60" ht="12.75" customHeight="1">
      <c r="A892" s="3"/>
      <c r="B892" s="39"/>
      <c r="C892" s="32"/>
      <c r="D892" s="40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41"/>
      <c r="AI892" s="1"/>
      <c r="AJ892" s="42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</row>
    <row r="893" spans="1:60" ht="12.75" customHeight="1">
      <c r="A893" s="3"/>
      <c r="B893" s="39"/>
      <c r="C893" s="32"/>
      <c r="D893" s="40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41"/>
      <c r="AI893" s="1"/>
      <c r="AJ893" s="42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</row>
    <row r="894" spans="1:60" ht="12.75" customHeight="1">
      <c r="A894" s="3"/>
      <c r="B894" s="39"/>
      <c r="C894" s="32"/>
      <c r="D894" s="40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41"/>
      <c r="AI894" s="1"/>
      <c r="AJ894" s="42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</row>
    <row r="895" spans="1:60" ht="12.75" customHeight="1">
      <c r="A895" s="3"/>
      <c r="B895" s="39"/>
      <c r="C895" s="32"/>
      <c r="D895" s="40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41"/>
      <c r="AI895" s="1"/>
      <c r="AJ895" s="42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</row>
    <row r="896" spans="1:60" ht="12.75" customHeight="1">
      <c r="A896" s="3"/>
      <c r="B896" s="39"/>
      <c r="C896" s="32"/>
      <c r="D896" s="40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41"/>
      <c r="AI896" s="1"/>
      <c r="AJ896" s="42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</row>
    <row r="897" spans="1:60" ht="12.75" customHeight="1">
      <c r="A897" s="3"/>
      <c r="B897" s="39"/>
      <c r="C897" s="32"/>
      <c r="D897" s="40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41"/>
      <c r="AI897" s="1"/>
      <c r="AJ897" s="42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</row>
    <row r="898" spans="1:60" ht="12.75" customHeight="1">
      <c r="A898" s="3"/>
      <c r="B898" s="39"/>
      <c r="C898" s="32"/>
      <c r="D898" s="40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41"/>
      <c r="AI898" s="1"/>
      <c r="AJ898" s="42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</row>
    <row r="899" spans="1:60" ht="12.75" customHeight="1">
      <c r="A899" s="3"/>
      <c r="B899" s="39"/>
      <c r="C899" s="32"/>
      <c r="D899" s="40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41"/>
      <c r="AI899" s="1"/>
      <c r="AJ899" s="42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</row>
    <row r="900" spans="1:60" ht="12.75" customHeight="1">
      <c r="A900" s="3"/>
      <c r="B900" s="39"/>
      <c r="C900" s="32"/>
      <c r="D900" s="40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41"/>
      <c r="AI900" s="1"/>
      <c r="AJ900" s="42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</row>
    <row r="901" spans="1:60" ht="12.75" customHeight="1">
      <c r="A901" s="3"/>
      <c r="B901" s="39"/>
      <c r="C901" s="32"/>
      <c r="D901" s="40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41"/>
      <c r="AI901" s="1"/>
      <c r="AJ901" s="42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</row>
    <row r="902" spans="1:60" ht="12.75" customHeight="1">
      <c r="A902" s="3"/>
      <c r="B902" s="39"/>
      <c r="C902" s="32"/>
      <c r="D902" s="40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41"/>
      <c r="AI902" s="1"/>
      <c r="AJ902" s="42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</row>
    <row r="903" spans="1:60" ht="12.75" customHeight="1">
      <c r="A903" s="3"/>
      <c r="B903" s="39"/>
      <c r="C903" s="32"/>
      <c r="D903" s="40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41"/>
      <c r="AI903" s="1"/>
      <c r="AJ903" s="42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</row>
    <row r="904" spans="1:60" ht="12.75" customHeight="1">
      <c r="A904" s="3"/>
      <c r="B904" s="39"/>
      <c r="C904" s="32"/>
      <c r="D904" s="40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41"/>
      <c r="AI904" s="1"/>
      <c r="AJ904" s="42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</row>
    <row r="905" spans="1:60" ht="12.75" customHeight="1">
      <c r="A905" s="3"/>
      <c r="B905" s="39"/>
      <c r="C905" s="32"/>
      <c r="D905" s="40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41"/>
      <c r="AI905" s="1"/>
      <c r="AJ905" s="42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</row>
    <row r="906" spans="1:60" ht="12.75" customHeight="1">
      <c r="A906" s="3"/>
      <c r="B906" s="39"/>
      <c r="C906" s="32"/>
      <c r="D906" s="40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41"/>
      <c r="AI906" s="1"/>
      <c r="AJ906" s="42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</row>
    <row r="907" spans="1:60" ht="12.75" customHeight="1">
      <c r="A907" s="3"/>
      <c r="B907" s="39"/>
      <c r="C907" s="32"/>
      <c r="D907" s="40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41"/>
      <c r="AI907" s="1"/>
      <c r="AJ907" s="42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</row>
    <row r="908" spans="1:60" ht="12.75" customHeight="1">
      <c r="A908" s="3"/>
      <c r="B908" s="39"/>
      <c r="C908" s="32"/>
      <c r="D908" s="40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41"/>
      <c r="AI908" s="1"/>
      <c r="AJ908" s="42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</row>
    <row r="909" spans="1:60" ht="12.75" customHeight="1">
      <c r="A909" s="3"/>
      <c r="B909" s="39"/>
      <c r="C909" s="32"/>
      <c r="D909" s="40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41"/>
      <c r="AI909" s="1"/>
      <c r="AJ909" s="42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</row>
    <row r="910" spans="1:60" ht="12.75" customHeight="1">
      <c r="A910" s="3"/>
      <c r="B910" s="39"/>
      <c r="C910" s="32"/>
      <c r="D910" s="40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41"/>
      <c r="AI910" s="1"/>
      <c r="AJ910" s="42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</row>
    <row r="911" spans="1:60" ht="12.75" customHeight="1">
      <c r="A911" s="3"/>
      <c r="B911" s="39"/>
      <c r="C911" s="32"/>
      <c r="D911" s="40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41"/>
      <c r="AI911" s="1"/>
      <c r="AJ911" s="42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</row>
    <row r="912" spans="1:60" ht="12.75" customHeight="1">
      <c r="A912" s="3"/>
      <c r="B912" s="39"/>
      <c r="C912" s="32"/>
      <c r="D912" s="40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41"/>
      <c r="AI912" s="1"/>
      <c r="AJ912" s="42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</row>
    <row r="913" spans="1:60" ht="12.75" customHeight="1">
      <c r="A913" s="3"/>
      <c r="B913" s="39"/>
      <c r="C913" s="32"/>
      <c r="D913" s="40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41"/>
      <c r="AI913" s="1"/>
      <c r="AJ913" s="42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</row>
    <row r="914" spans="1:60" ht="12.75" customHeight="1">
      <c r="A914" s="3"/>
      <c r="B914" s="39"/>
      <c r="C914" s="32"/>
      <c r="D914" s="40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41"/>
      <c r="AI914" s="1"/>
      <c r="AJ914" s="42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</row>
    <row r="915" spans="1:60" ht="12.75" customHeight="1">
      <c r="A915" s="3"/>
      <c r="B915" s="39"/>
      <c r="C915" s="32"/>
      <c r="D915" s="40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41"/>
      <c r="AI915" s="1"/>
      <c r="AJ915" s="42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</row>
    <row r="916" spans="1:60" ht="12.75" customHeight="1">
      <c r="A916" s="3"/>
      <c r="B916" s="39"/>
      <c r="C916" s="32"/>
      <c r="D916" s="40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41"/>
      <c r="AI916" s="1"/>
      <c r="AJ916" s="42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</row>
    <row r="917" spans="1:60" ht="12.75" customHeight="1">
      <c r="A917" s="3"/>
      <c r="B917" s="39"/>
      <c r="C917" s="32"/>
      <c r="D917" s="40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41"/>
      <c r="AI917" s="1"/>
      <c r="AJ917" s="42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</row>
    <row r="918" spans="1:60" ht="12.75" customHeight="1">
      <c r="A918" s="3"/>
      <c r="B918" s="39"/>
      <c r="C918" s="32"/>
      <c r="D918" s="40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41"/>
      <c r="AI918" s="1"/>
      <c r="AJ918" s="42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</row>
    <row r="919" spans="1:60" ht="12.75" customHeight="1">
      <c r="A919" s="3"/>
      <c r="B919" s="39"/>
      <c r="C919" s="32"/>
      <c r="D919" s="40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41"/>
      <c r="AI919" s="1"/>
      <c r="AJ919" s="42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</row>
    <row r="920" spans="1:60" ht="12.75" customHeight="1">
      <c r="A920" s="3"/>
      <c r="B920" s="39"/>
      <c r="C920" s="32"/>
      <c r="D920" s="40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41"/>
      <c r="AI920" s="1"/>
      <c r="AJ920" s="42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</row>
    <row r="921" spans="1:60" ht="12.75" customHeight="1">
      <c r="A921" s="3"/>
      <c r="B921" s="39"/>
      <c r="C921" s="32"/>
      <c r="D921" s="40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41"/>
      <c r="AI921" s="1"/>
      <c r="AJ921" s="42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</row>
    <row r="922" spans="1:60" ht="12.75" customHeight="1">
      <c r="A922" s="3"/>
      <c r="B922" s="39"/>
      <c r="C922" s="32"/>
      <c r="D922" s="40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41"/>
      <c r="AI922" s="1"/>
      <c r="AJ922" s="42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</row>
    <row r="923" spans="1:60" ht="12.75" customHeight="1">
      <c r="A923" s="3"/>
      <c r="B923" s="39"/>
      <c r="C923" s="32"/>
      <c r="D923" s="40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41"/>
      <c r="AI923" s="1"/>
      <c r="AJ923" s="42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</row>
    <row r="924" spans="1:60" ht="12.75" customHeight="1">
      <c r="A924" s="3"/>
      <c r="B924" s="39"/>
      <c r="C924" s="32"/>
      <c r="D924" s="40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41"/>
      <c r="AI924" s="1"/>
      <c r="AJ924" s="42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</row>
    <row r="925" spans="1:60" ht="12.75" customHeight="1">
      <c r="A925" s="3"/>
      <c r="B925" s="39"/>
      <c r="C925" s="32"/>
      <c r="D925" s="40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41"/>
      <c r="AI925" s="1"/>
      <c r="AJ925" s="42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</row>
    <row r="926" spans="1:60" ht="12.75" customHeight="1">
      <c r="A926" s="3"/>
      <c r="B926" s="39"/>
      <c r="C926" s="32"/>
      <c r="D926" s="40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41"/>
      <c r="AI926" s="1"/>
      <c r="AJ926" s="42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</row>
    <row r="927" spans="1:60" ht="12.75" customHeight="1">
      <c r="A927" s="3"/>
      <c r="B927" s="39"/>
      <c r="C927" s="32"/>
      <c r="D927" s="40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41"/>
      <c r="AI927" s="1"/>
      <c r="AJ927" s="42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</row>
    <row r="928" spans="1:60" ht="12.75" customHeight="1">
      <c r="A928" s="3"/>
      <c r="B928" s="39"/>
      <c r="C928" s="32"/>
      <c r="D928" s="40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41"/>
      <c r="AI928" s="1"/>
      <c r="AJ928" s="42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</row>
    <row r="929" spans="1:60" ht="12.75" customHeight="1">
      <c r="A929" s="3"/>
      <c r="B929" s="39"/>
      <c r="C929" s="32"/>
      <c r="D929" s="40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41"/>
      <c r="AI929" s="1"/>
      <c r="AJ929" s="42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</row>
    <row r="930" spans="1:60" ht="12.75" customHeight="1">
      <c r="A930" s="3"/>
      <c r="B930" s="39"/>
      <c r="C930" s="32"/>
      <c r="D930" s="40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41"/>
      <c r="AI930" s="1"/>
      <c r="AJ930" s="42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</row>
    <row r="931" spans="1:60" ht="12.75" customHeight="1">
      <c r="A931" s="3"/>
      <c r="B931" s="39"/>
      <c r="C931" s="32"/>
      <c r="D931" s="40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41"/>
      <c r="AI931" s="1"/>
      <c r="AJ931" s="42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</row>
    <row r="932" spans="1:60" ht="12.75" customHeight="1">
      <c r="A932" s="3"/>
      <c r="B932" s="39"/>
      <c r="C932" s="32"/>
      <c r="D932" s="40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41"/>
      <c r="AI932" s="1"/>
      <c r="AJ932" s="42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</row>
    <row r="933" spans="1:60" ht="12.75" customHeight="1">
      <c r="A933" s="3"/>
      <c r="B933" s="39"/>
      <c r="C933" s="32"/>
      <c r="D933" s="40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41"/>
      <c r="AI933" s="1"/>
      <c r="AJ933" s="42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</row>
    <row r="934" spans="1:60" ht="12.75" customHeight="1">
      <c r="A934" s="3"/>
      <c r="B934" s="39"/>
      <c r="C934" s="32"/>
      <c r="D934" s="40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41"/>
      <c r="AI934" s="1"/>
      <c r="AJ934" s="42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</row>
    <row r="935" spans="1:60" ht="12.75" customHeight="1">
      <c r="A935" s="3"/>
      <c r="B935" s="39"/>
      <c r="C935" s="32"/>
      <c r="D935" s="40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41"/>
      <c r="AI935" s="1"/>
      <c r="AJ935" s="42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</row>
    <row r="936" spans="1:60" ht="12.75" customHeight="1">
      <c r="A936" s="3"/>
      <c r="B936" s="39"/>
      <c r="C936" s="32"/>
      <c r="D936" s="40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41"/>
      <c r="AI936" s="1"/>
      <c r="AJ936" s="42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</row>
    <row r="937" spans="1:60" ht="12.75" customHeight="1">
      <c r="A937" s="3"/>
      <c r="B937" s="39"/>
      <c r="C937" s="32"/>
      <c r="D937" s="40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41"/>
      <c r="AI937" s="1"/>
      <c r="AJ937" s="42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</row>
    <row r="938" spans="1:60" ht="12.75" customHeight="1">
      <c r="A938" s="3"/>
      <c r="B938" s="39"/>
      <c r="C938" s="32"/>
      <c r="D938" s="40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41"/>
      <c r="AI938" s="1"/>
      <c r="AJ938" s="42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</row>
    <row r="939" spans="1:60" ht="12.75" customHeight="1">
      <c r="A939" s="3"/>
      <c r="B939" s="39"/>
      <c r="C939" s="32"/>
      <c r="D939" s="40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41"/>
      <c r="AI939" s="1"/>
      <c r="AJ939" s="42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</row>
    <row r="940" spans="1:60" ht="12.75" customHeight="1">
      <c r="A940" s="3"/>
      <c r="B940" s="39"/>
      <c r="C940" s="32"/>
      <c r="D940" s="40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41"/>
      <c r="AI940" s="1"/>
      <c r="AJ940" s="42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</row>
    <row r="941" spans="1:60" ht="12.75" customHeight="1">
      <c r="A941" s="3"/>
      <c r="B941" s="39"/>
      <c r="C941" s="32"/>
      <c r="D941" s="40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41"/>
      <c r="AI941" s="1"/>
      <c r="AJ941" s="42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</row>
    <row r="942" spans="1:60" ht="12.75" customHeight="1">
      <c r="A942" s="3"/>
      <c r="B942" s="39"/>
      <c r="C942" s="32"/>
      <c r="D942" s="40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41"/>
      <c r="AI942" s="1"/>
      <c r="AJ942" s="42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</row>
    <row r="943" spans="1:60" ht="12.75" customHeight="1">
      <c r="A943" s="3"/>
      <c r="B943" s="39"/>
      <c r="C943" s="32"/>
      <c r="D943" s="40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41"/>
      <c r="AI943" s="1"/>
      <c r="AJ943" s="42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</row>
    <row r="944" spans="1:60" ht="12.75" customHeight="1">
      <c r="A944" s="3"/>
      <c r="B944" s="39"/>
      <c r="C944" s="32"/>
      <c r="D944" s="40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41"/>
      <c r="AI944" s="1"/>
      <c r="AJ944" s="42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</row>
    <row r="945" spans="1:60" ht="12.75" customHeight="1">
      <c r="A945" s="3"/>
      <c r="B945" s="39"/>
      <c r="C945" s="32"/>
      <c r="D945" s="40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41"/>
      <c r="AI945" s="1"/>
      <c r="AJ945" s="42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</row>
    <row r="946" spans="1:60" ht="12.75" customHeight="1">
      <c r="A946" s="3"/>
      <c r="B946" s="39"/>
      <c r="C946" s="32"/>
      <c r="D946" s="40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41"/>
      <c r="AI946" s="1"/>
      <c r="AJ946" s="42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</row>
    <row r="947" spans="1:60" ht="12.75" customHeight="1">
      <c r="A947" s="3"/>
      <c r="B947" s="39"/>
      <c r="C947" s="32"/>
      <c r="D947" s="40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41"/>
      <c r="AI947" s="1"/>
      <c r="AJ947" s="42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</row>
    <row r="948" spans="1:60" ht="12.75" customHeight="1">
      <c r="A948" s="3"/>
      <c r="B948" s="39"/>
      <c r="C948" s="32"/>
      <c r="D948" s="40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41"/>
      <c r="AI948" s="1"/>
      <c r="AJ948" s="42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</row>
    <row r="949" spans="1:60" ht="12.75" customHeight="1">
      <c r="A949" s="3"/>
      <c r="B949" s="39"/>
      <c r="C949" s="32"/>
      <c r="D949" s="40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41"/>
      <c r="AI949" s="1"/>
      <c r="AJ949" s="42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</row>
    <row r="950" spans="1:60" ht="12.75" customHeight="1">
      <c r="A950" s="3"/>
      <c r="B950" s="39"/>
      <c r="C950" s="32"/>
      <c r="D950" s="40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41"/>
      <c r="AI950" s="1"/>
      <c r="AJ950" s="42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</row>
    <row r="951" spans="1:60" ht="12.75" customHeight="1">
      <c r="A951" s="3"/>
      <c r="B951" s="39"/>
      <c r="C951" s="32"/>
      <c r="D951" s="40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41"/>
      <c r="AI951" s="1"/>
      <c r="AJ951" s="42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</row>
    <row r="952" spans="1:60" ht="12.75" customHeight="1">
      <c r="A952" s="3"/>
      <c r="B952" s="39"/>
      <c r="C952" s="32"/>
      <c r="D952" s="40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41"/>
      <c r="AI952" s="1"/>
      <c r="AJ952" s="42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</row>
    <row r="953" spans="1:60" ht="12.75" customHeight="1">
      <c r="A953" s="3"/>
      <c r="B953" s="39"/>
      <c r="C953" s="32"/>
      <c r="D953" s="40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41"/>
      <c r="AI953" s="1"/>
      <c r="AJ953" s="42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</row>
    <row r="954" spans="1:60" ht="12.75" customHeight="1">
      <c r="A954" s="3"/>
      <c r="B954" s="39"/>
      <c r="C954" s="32"/>
      <c r="D954" s="40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41"/>
      <c r="AI954" s="1"/>
      <c r="AJ954" s="42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</row>
    <row r="955" spans="1:60" ht="12.75" customHeight="1">
      <c r="A955" s="3"/>
      <c r="B955" s="39"/>
      <c r="C955" s="32"/>
      <c r="D955" s="40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41"/>
      <c r="AI955" s="1"/>
      <c r="AJ955" s="42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</row>
    <row r="956" spans="1:60" ht="12.75" customHeight="1">
      <c r="A956" s="3"/>
      <c r="B956" s="39"/>
      <c r="C956" s="32"/>
      <c r="D956" s="40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41"/>
      <c r="AI956" s="1"/>
      <c r="AJ956" s="42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</row>
    <row r="957" spans="1:60" ht="12.75" customHeight="1">
      <c r="A957" s="3"/>
      <c r="B957" s="39"/>
      <c r="C957" s="32"/>
      <c r="D957" s="40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41"/>
      <c r="AI957" s="1"/>
      <c r="AJ957" s="42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</row>
    <row r="958" spans="1:60" ht="12.75" customHeight="1">
      <c r="A958" s="3"/>
      <c r="B958" s="39"/>
      <c r="C958" s="32"/>
      <c r="D958" s="40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41"/>
      <c r="AI958" s="1"/>
      <c r="AJ958" s="42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</row>
    <row r="959" spans="1:60" ht="12.75" customHeight="1">
      <c r="A959" s="3"/>
      <c r="B959" s="39"/>
      <c r="C959" s="32"/>
      <c r="D959" s="40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41"/>
      <c r="AI959" s="1"/>
      <c r="AJ959" s="42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</row>
    <row r="960" spans="1:60" ht="12.75" customHeight="1">
      <c r="A960" s="3"/>
      <c r="B960" s="39"/>
      <c r="C960" s="32"/>
      <c r="D960" s="40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41"/>
      <c r="AI960" s="1"/>
      <c r="AJ960" s="42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</row>
    <row r="961" spans="1:60" ht="12.75" customHeight="1">
      <c r="A961" s="3"/>
      <c r="B961" s="39"/>
      <c r="C961" s="32"/>
      <c r="D961" s="40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41"/>
      <c r="AI961" s="1"/>
      <c r="AJ961" s="42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</row>
    <row r="962" spans="1:60" ht="12.75" customHeight="1">
      <c r="A962" s="3"/>
      <c r="B962" s="39"/>
      <c r="C962" s="32"/>
      <c r="D962" s="40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41"/>
      <c r="AI962" s="1"/>
      <c r="AJ962" s="42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</row>
    <row r="963" spans="1:60" ht="12.75" customHeight="1">
      <c r="A963" s="3"/>
      <c r="B963" s="39"/>
      <c r="C963" s="32"/>
      <c r="D963" s="40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41"/>
      <c r="AI963" s="1"/>
      <c r="AJ963" s="42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</row>
    <row r="964" spans="1:60" ht="12.75" customHeight="1">
      <c r="A964" s="3"/>
      <c r="B964" s="39"/>
      <c r="C964" s="32"/>
      <c r="D964" s="40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41"/>
      <c r="AI964" s="1"/>
      <c r="AJ964" s="42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</row>
    <row r="965" spans="1:60" ht="12.75" customHeight="1">
      <c r="A965" s="3"/>
      <c r="B965" s="39"/>
      <c r="C965" s="32"/>
      <c r="D965" s="40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41"/>
      <c r="AI965" s="1"/>
      <c r="AJ965" s="42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</row>
    <row r="966" spans="1:60" ht="12.75" customHeight="1">
      <c r="A966" s="3"/>
      <c r="B966" s="39"/>
      <c r="C966" s="32"/>
      <c r="D966" s="40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41"/>
      <c r="AI966" s="1"/>
      <c r="AJ966" s="42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</row>
    <row r="967" spans="1:60" ht="12.75" customHeight="1">
      <c r="A967" s="3"/>
      <c r="B967" s="39"/>
      <c r="C967" s="32"/>
      <c r="D967" s="40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41"/>
      <c r="AI967" s="1"/>
      <c r="AJ967" s="42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</row>
    <row r="968" spans="1:60" ht="12.75" customHeight="1">
      <c r="A968" s="3"/>
      <c r="B968" s="39"/>
      <c r="C968" s="32"/>
      <c r="D968" s="40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41"/>
      <c r="AI968" s="1"/>
      <c r="AJ968" s="42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</row>
    <row r="969" spans="1:60" ht="12.75" customHeight="1">
      <c r="A969" s="3"/>
      <c r="B969" s="39"/>
      <c r="C969" s="32"/>
      <c r="D969" s="40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41"/>
      <c r="AI969" s="1"/>
      <c r="AJ969" s="42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</row>
    <row r="970" spans="1:60" ht="12.75" customHeight="1">
      <c r="A970" s="3"/>
      <c r="B970" s="39"/>
      <c r="C970" s="32"/>
      <c r="D970" s="40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41"/>
      <c r="AI970" s="1"/>
      <c r="AJ970" s="42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</row>
    <row r="971" spans="1:60" ht="12.75" customHeight="1">
      <c r="A971" s="3"/>
      <c r="B971" s="39"/>
      <c r="C971" s="32"/>
      <c r="D971" s="40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41"/>
      <c r="AI971" s="1"/>
      <c r="AJ971" s="42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</row>
    <row r="972" spans="1:60" ht="12.75" customHeight="1">
      <c r="A972" s="3"/>
      <c r="B972" s="39"/>
      <c r="C972" s="32"/>
      <c r="D972" s="40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41"/>
      <c r="AI972" s="1"/>
      <c r="AJ972" s="42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</row>
    <row r="973" spans="1:60" ht="12.75" customHeight="1">
      <c r="A973" s="3"/>
      <c r="B973" s="39"/>
      <c r="C973" s="32"/>
      <c r="D973" s="40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41"/>
      <c r="AI973" s="1"/>
      <c r="AJ973" s="42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</row>
    <row r="974" spans="1:60" ht="12.75" customHeight="1">
      <c r="A974" s="3"/>
      <c r="B974" s="39"/>
      <c r="C974" s="32"/>
      <c r="D974" s="40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41"/>
      <c r="AI974" s="1"/>
      <c r="AJ974" s="42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</row>
    <row r="975" spans="1:60" ht="12.75" customHeight="1">
      <c r="A975" s="3"/>
      <c r="B975" s="39"/>
      <c r="C975" s="32"/>
      <c r="D975" s="40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41"/>
      <c r="AI975" s="1"/>
      <c r="AJ975" s="42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</row>
    <row r="976" spans="1:60" ht="12.75" customHeight="1">
      <c r="A976" s="3"/>
      <c r="B976" s="39"/>
      <c r="C976" s="32"/>
      <c r="D976" s="40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41"/>
      <c r="AI976" s="1"/>
      <c r="AJ976" s="42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</row>
    <row r="977" spans="1:60" ht="12.75" customHeight="1">
      <c r="A977" s="3"/>
      <c r="B977" s="39"/>
      <c r="C977" s="32"/>
      <c r="D977" s="40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41"/>
      <c r="AI977" s="1"/>
      <c r="AJ977" s="42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</row>
    <row r="978" spans="1:60" ht="12.75" customHeight="1">
      <c r="A978" s="3"/>
      <c r="B978" s="39"/>
      <c r="C978" s="32"/>
      <c r="D978" s="40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41"/>
      <c r="AI978" s="1"/>
      <c r="AJ978" s="42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</row>
    <row r="979" spans="1:60" ht="12.75" customHeight="1">
      <c r="A979" s="3"/>
      <c r="B979" s="39"/>
      <c r="C979" s="32"/>
      <c r="D979" s="40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41"/>
      <c r="AI979" s="1"/>
      <c r="AJ979" s="42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</row>
    <row r="980" spans="1:60" ht="12.75" customHeight="1">
      <c r="A980" s="3"/>
      <c r="B980" s="39"/>
      <c r="C980" s="32"/>
      <c r="D980" s="40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41"/>
      <c r="AI980" s="1"/>
      <c r="AJ980" s="42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</row>
    <row r="981" spans="1:60" ht="12.75" customHeight="1">
      <c r="A981" s="3"/>
      <c r="B981" s="39"/>
      <c r="C981" s="32"/>
      <c r="D981" s="40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41"/>
      <c r="AI981" s="1"/>
      <c r="AJ981" s="42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</row>
    <row r="982" spans="1:60" ht="12.75" customHeight="1">
      <c r="A982" s="3"/>
      <c r="B982" s="39"/>
      <c r="C982" s="32"/>
      <c r="D982" s="40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41"/>
      <c r="AI982" s="1"/>
      <c r="AJ982" s="42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</row>
    <row r="983" spans="1:60" ht="12.75" customHeight="1">
      <c r="A983" s="3"/>
      <c r="B983" s="39"/>
      <c r="C983" s="32"/>
      <c r="D983" s="40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41"/>
      <c r="AI983" s="1"/>
      <c r="AJ983" s="42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</row>
    <row r="984" spans="1:60" ht="12.75" customHeight="1">
      <c r="A984" s="3"/>
      <c r="B984" s="39"/>
      <c r="C984" s="32"/>
      <c r="D984" s="40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41"/>
      <c r="AI984" s="1"/>
      <c r="AJ984" s="42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</row>
    <row r="985" spans="1:60" ht="12.75" customHeight="1">
      <c r="A985" s="3"/>
      <c r="B985" s="39"/>
      <c r="C985" s="32"/>
      <c r="D985" s="40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41"/>
      <c r="AI985" s="1"/>
      <c r="AJ985" s="42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</row>
    <row r="986" spans="1:60" ht="12.75" customHeight="1">
      <c r="A986" s="3"/>
      <c r="B986" s="39"/>
      <c r="C986" s="32"/>
      <c r="D986" s="40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41"/>
      <c r="AI986" s="1"/>
      <c r="AJ986" s="42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</row>
    <row r="987" spans="1:60" ht="12.75" customHeight="1">
      <c r="A987" s="3"/>
      <c r="B987" s="39"/>
      <c r="C987" s="32"/>
      <c r="D987" s="40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41"/>
      <c r="AI987" s="1"/>
      <c r="AJ987" s="42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</row>
    <row r="988" spans="1:60" ht="12.75" customHeight="1">
      <c r="A988" s="3"/>
      <c r="B988" s="39"/>
      <c r="C988" s="32"/>
      <c r="D988" s="40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41"/>
      <c r="AI988" s="1"/>
      <c r="AJ988" s="42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</row>
    <row r="989" spans="1:60" ht="12.75" customHeight="1">
      <c r="A989" s="3"/>
      <c r="B989" s="39"/>
      <c r="C989" s="32"/>
      <c r="D989" s="40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41"/>
      <c r="AI989" s="1"/>
      <c r="AJ989" s="42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</row>
    <row r="990" spans="1:60" ht="12.75" customHeight="1">
      <c r="A990" s="3"/>
      <c r="B990" s="39"/>
      <c r="C990" s="32"/>
      <c r="D990" s="40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41"/>
      <c r="AI990" s="1"/>
      <c r="AJ990" s="42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</row>
    <row r="991" spans="1:60" ht="12.75" customHeight="1">
      <c r="A991" s="3"/>
      <c r="B991" s="39"/>
      <c r="C991" s="32"/>
      <c r="D991" s="40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41"/>
      <c r="AI991" s="1"/>
      <c r="AJ991" s="42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</row>
    <row r="992" spans="1:60" ht="12.75" customHeight="1">
      <c r="A992" s="3"/>
      <c r="B992" s="39"/>
      <c r="C992" s="32"/>
      <c r="D992" s="40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41"/>
      <c r="AI992" s="1"/>
      <c r="AJ992" s="42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</row>
    <row r="993" spans="1:60" ht="12.75" customHeight="1">
      <c r="A993" s="3"/>
      <c r="B993" s="39"/>
      <c r="C993" s="32"/>
      <c r="D993" s="40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41"/>
      <c r="AI993" s="1"/>
      <c r="AJ993" s="42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</row>
    <row r="994" spans="1:60" ht="12.75" customHeight="1">
      <c r="A994" s="3"/>
      <c r="B994" s="39"/>
      <c r="C994" s="32"/>
      <c r="D994" s="40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41"/>
      <c r="AI994" s="1"/>
      <c r="AJ994" s="42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</row>
    <row r="995" spans="1:60" ht="12.75" customHeight="1">
      <c r="A995" s="3"/>
      <c r="B995" s="39"/>
      <c r="C995" s="32"/>
      <c r="D995" s="40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41"/>
      <c r="AI995" s="1"/>
      <c r="AJ995" s="42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</row>
    <row r="996" spans="1:60" ht="12.75" customHeight="1">
      <c r="A996" s="3"/>
      <c r="B996" s="39"/>
      <c r="C996" s="32"/>
      <c r="D996" s="40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41"/>
      <c r="AI996" s="1"/>
      <c r="AJ996" s="42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</row>
    <row r="997" spans="1:60" ht="12.75" customHeight="1">
      <c r="A997" s="3"/>
      <c r="B997" s="39"/>
      <c r="C997" s="32"/>
      <c r="D997" s="40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41"/>
      <c r="AI997" s="1"/>
      <c r="AJ997" s="42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</row>
    <row r="998" spans="1:60" ht="12.75" customHeight="1">
      <c r="A998" s="3"/>
      <c r="B998" s="39"/>
      <c r="C998" s="32"/>
      <c r="D998" s="40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41"/>
      <c r="AI998" s="1"/>
      <c r="AJ998" s="42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</row>
    <row r="999" spans="1:60" ht="12.75" customHeight="1">
      <c r="A999" s="3"/>
      <c r="B999" s="39"/>
      <c r="C999" s="32"/>
      <c r="D999" s="40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41"/>
      <c r="AI999" s="1"/>
      <c r="AJ999" s="42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</row>
    <row r="1000" spans="1:60" ht="12.75" customHeight="1">
      <c r="A1000" s="3"/>
      <c r="B1000" s="39"/>
      <c r="C1000" s="32"/>
      <c r="D1000" s="40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41"/>
      <c r="AI1000" s="1"/>
      <c r="AJ1000" s="42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</row>
  </sheetData>
  <mergeCells count="608">
    <mergeCell ref="AI4:AI8"/>
    <mergeCell ref="AJ4:AJ8"/>
    <mergeCell ref="AK4:AK8"/>
    <mergeCell ref="AL4:AL8"/>
    <mergeCell ref="Q4:Q8"/>
    <mergeCell ref="R4:R8"/>
    <mergeCell ref="S4:S8"/>
    <mergeCell ref="T4:T8"/>
    <mergeCell ref="U4:U8"/>
    <mergeCell ref="V4:V8"/>
    <mergeCell ref="W4:W8"/>
    <mergeCell ref="X4:X8"/>
    <mergeCell ref="Y4:Y8"/>
    <mergeCell ref="B9:B13"/>
    <mergeCell ref="E9:E13"/>
    <mergeCell ref="AL9:AL13"/>
    <mergeCell ref="AM9:AM13"/>
    <mergeCell ref="AC9:AC13"/>
    <mergeCell ref="AD9:AD13"/>
    <mergeCell ref="AE9:AE13"/>
    <mergeCell ref="AF9:AF13"/>
    <mergeCell ref="AG9:AG13"/>
    <mergeCell ref="AH9:AH13"/>
    <mergeCell ref="AI9:AI13"/>
    <mergeCell ref="A1:D1"/>
    <mergeCell ref="E1:AH1"/>
    <mergeCell ref="AI1:AN2"/>
    <mergeCell ref="A2:A3"/>
    <mergeCell ref="C2:C3"/>
    <mergeCell ref="D2:D3"/>
    <mergeCell ref="A4:A13"/>
    <mergeCell ref="AN9:AN13"/>
    <mergeCell ref="J9:J13"/>
    <mergeCell ref="K9:K13"/>
    <mergeCell ref="L9:L13"/>
    <mergeCell ref="M9:M13"/>
    <mergeCell ref="N9:N13"/>
    <mergeCell ref="O9:O13"/>
    <mergeCell ref="P9:P13"/>
    <mergeCell ref="Q9:Q13"/>
    <mergeCell ref="R9:R13"/>
    <mergeCell ref="S9:S13"/>
    <mergeCell ref="T9:T13"/>
    <mergeCell ref="U9:U13"/>
    <mergeCell ref="V9:V13"/>
    <mergeCell ref="W9:W13"/>
    <mergeCell ref="AJ9:AJ13"/>
    <mergeCell ref="AK9:AK13"/>
    <mergeCell ref="AM4:AM8"/>
    <mergeCell ref="AN4:AN8"/>
    <mergeCell ref="F9:F13"/>
    <mergeCell ref="G9:G13"/>
    <mergeCell ref="H9:H13"/>
    <mergeCell ref="I9:I13"/>
    <mergeCell ref="X9:X13"/>
    <mergeCell ref="Y9:Y13"/>
    <mergeCell ref="Z9:Z13"/>
    <mergeCell ref="AA9:AA13"/>
    <mergeCell ref="AB9:AB13"/>
    <mergeCell ref="G4:G8"/>
    <mergeCell ref="H4:H8"/>
    <mergeCell ref="O4:O8"/>
    <mergeCell ref="P4:P8"/>
    <mergeCell ref="Z4:Z8"/>
    <mergeCell ref="AA4:AA8"/>
    <mergeCell ref="AB4:AB8"/>
    <mergeCell ref="AC4:AC8"/>
    <mergeCell ref="AD4:AD8"/>
    <mergeCell ref="AE4:AE8"/>
    <mergeCell ref="AF4:AF8"/>
    <mergeCell ref="AG4:AG8"/>
    <mergeCell ref="AH4:AH8"/>
    <mergeCell ref="J14:J18"/>
    <mergeCell ref="K14:K18"/>
    <mergeCell ref="L14:L18"/>
    <mergeCell ref="M14:M18"/>
    <mergeCell ref="N14:N18"/>
    <mergeCell ref="O14:O18"/>
    <mergeCell ref="P14:P18"/>
    <mergeCell ref="Q14:Q18"/>
    <mergeCell ref="R14:R18"/>
    <mergeCell ref="S14:S18"/>
    <mergeCell ref="T14:T18"/>
    <mergeCell ref="U14:U18"/>
    <mergeCell ref="V14:V18"/>
    <mergeCell ref="W14:W18"/>
    <mergeCell ref="X14:X18"/>
    <mergeCell ref="Y14:Y18"/>
    <mergeCell ref="Z14:Z18"/>
    <mergeCell ref="AA14:AA18"/>
    <mergeCell ref="AB14:AB18"/>
    <mergeCell ref="AC14:AC18"/>
    <mergeCell ref="AD14:AD18"/>
    <mergeCell ref="AL14:AL18"/>
    <mergeCell ref="AM14:AM18"/>
    <mergeCell ref="AN14:AN18"/>
    <mergeCell ref="AE14:AE18"/>
    <mergeCell ref="AF14:AF18"/>
    <mergeCell ref="AG14:AG18"/>
    <mergeCell ref="AH14:AH18"/>
    <mergeCell ref="AI14:AI18"/>
    <mergeCell ref="AJ14:AJ18"/>
    <mergeCell ref="AK14:AK18"/>
    <mergeCell ref="E19:E23"/>
    <mergeCell ref="F19:F23"/>
    <mergeCell ref="G19:G23"/>
    <mergeCell ref="H19:H23"/>
    <mergeCell ref="I19:I23"/>
    <mergeCell ref="J19:J23"/>
    <mergeCell ref="K19:K23"/>
    <mergeCell ref="L19:L23"/>
    <mergeCell ref="M19:M23"/>
    <mergeCell ref="AJ19:AJ23"/>
    <mergeCell ref="AK19:AK23"/>
    <mergeCell ref="AL19:AL23"/>
    <mergeCell ref="AM19:AM23"/>
    <mergeCell ref="AN19:AN23"/>
    <mergeCell ref="AC19:AC23"/>
    <mergeCell ref="AD19:AD23"/>
    <mergeCell ref="AE19:AE23"/>
    <mergeCell ref="AF19:AF23"/>
    <mergeCell ref="AG19:AG23"/>
    <mergeCell ref="AH19:AH23"/>
    <mergeCell ref="AI19:AI23"/>
    <mergeCell ref="H24:H28"/>
    <mergeCell ref="I24:I28"/>
    <mergeCell ref="J24:J28"/>
    <mergeCell ref="K24:K28"/>
    <mergeCell ref="L24:L28"/>
    <mergeCell ref="M24:M28"/>
    <mergeCell ref="Z19:Z23"/>
    <mergeCell ref="AA19:AA23"/>
    <mergeCell ref="AB19:AB23"/>
    <mergeCell ref="Q19:Q23"/>
    <mergeCell ref="R19:R23"/>
    <mergeCell ref="S19:S23"/>
    <mergeCell ref="T19:T23"/>
    <mergeCell ref="U19:U23"/>
    <mergeCell ref="V19:V23"/>
    <mergeCell ref="W19:W23"/>
    <mergeCell ref="X19:X23"/>
    <mergeCell ref="Y19:Y23"/>
    <mergeCell ref="Q24:Q28"/>
    <mergeCell ref="R24:R28"/>
    <mergeCell ref="S24:S28"/>
    <mergeCell ref="T24:T28"/>
    <mergeCell ref="U24:U28"/>
    <mergeCell ref="V24:V28"/>
    <mergeCell ref="W24:W28"/>
    <mergeCell ref="X24:X28"/>
    <mergeCell ref="Y24:Y28"/>
    <mergeCell ref="AA24:AA28"/>
    <mergeCell ref="AB24:AB28"/>
    <mergeCell ref="AJ24:AJ28"/>
    <mergeCell ref="AK24:AK28"/>
    <mergeCell ref="AL24:AL28"/>
    <mergeCell ref="AM24:AM28"/>
    <mergeCell ref="AN24:AN28"/>
    <mergeCell ref="AC24:AC28"/>
    <mergeCell ref="AD24:AD28"/>
    <mergeCell ref="AE24:AE28"/>
    <mergeCell ref="AF24:AF28"/>
    <mergeCell ref="AG24:AG28"/>
    <mergeCell ref="AH24:AH28"/>
    <mergeCell ref="AI24:AI28"/>
    <mergeCell ref="AJ29:AJ33"/>
    <mergeCell ref="AK29:AK33"/>
    <mergeCell ref="AL29:AL33"/>
    <mergeCell ref="AM29:AM33"/>
    <mergeCell ref="AN29:AN33"/>
    <mergeCell ref="AC29:AC33"/>
    <mergeCell ref="AD29:AD33"/>
    <mergeCell ref="AE29:AE33"/>
    <mergeCell ref="AF29:AF33"/>
    <mergeCell ref="AG29:AG33"/>
    <mergeCell ref="AH29:AH33"/>
    <mergeCell ref="AI29:AI33"/>
    <mergeCell ref="L34:L38"/>
    <mergeCell ref="M34:M38"/>
    <mergeCell ref="I4:I8"/>
    <mergeCell ref="J4:J8"/>
    <mergeCell ref="K4:K8"/>
    <mergeCell ref="L4:L8"/>
    <mergeCell ref="Z29:Z33"/>
    <mergeCell ref="AA29:AA33"/>
    <mergeCell ref="AB29:AB33"/>
    <mergeCell ref="Q29:Q33"/>
    <mergeCell ref="R29:R33"/>
    <mergeCell ref="S29:S33"/>
    <mergeCell ref="T29:T33"/>
    <mergeCell ref="U29:U33"/>
    <mergeCell ref="V29:V33"/>
    <mergeCell ref="W29:W33"/>
    <mergeCell ref="X29:X33"/>
    <mergeCell ref="Y29:Y33"/>
    <mergeCell ref="I29:I33"/>
    <mergeCell ref="J29:J33"/>
    <mergeCell ref="K29:K33"/>
    <mergeCell ref="L29:L33"/>
    <mergeCell ref="M29:M33"/>
    <mergeCell ref="Z24:Z28"/>
    <mergeCell ref="N34:N38"/>
    <mergeCell ref="O34:O38"/>
    <mergeCell ref="P34:P38"/>
    <mergeCell ref="Q34:Q38"/>
    <mergeCell ref="R34:R38"/>
    <mergeCell ref="S34:S38"/>
    <mergeCell ref="T34:T38"/>
    <mergeCell ref="U34:U38"/>
    <mergeCell ref="V34:V38"/>
    <mergeCell ref="W34:W38"/>
    <mergeCell ref="X34:X38"/>
    <mergeCell ref="Y34:Y38"/>
    <mergeCell ref="AG34:AG38"/>
    <mergeCell ref="AH34:AH38"/>
    <mergeCell ref="AI34:AI38"/>
    <mergeCell ref="AJ34:AJ38"/>
    <mergeCell ref="AK34:AK38"/>
    <mergeCell ref="AL34:AL38"/>
    <mergeCell ref="AM34:AM38"/>
    <mergeCell ref="AN34:AN38"/>
    <mergeCell ref="Z34:Z38"/>
    <mergeCell ref="AA34:AA38"/>
    <mergeCell ref="AB34:AB38"/>
    <mergeCell ref="AC34:AC38"/>
    <mergeCell ref="AD34:AD38"/>
    <mergeCell ref="AE34:AE38"/>
    <mergeCell ref="AF34:AF38"/>
    <mergeCell ref="Q39:Q43"/>
    <mergeCell ref="R39:R43"/>
    <mergeCell ref="S39:S43"/>
    <mergeCell ref="T39:T43"/>
    <mergeCell ref="U39:U43"/>
    <mergeCell ref="V39:V43"/>
    <mergeCell ref="W39:W43"/>
    <mergeCell ref="X39:X43"/>
    <mergeCell ref="Y39:Y43"/>
    <mergeCell ref="AB39:AB43"/>
    <mergeCell ref="AC39:AC43"/>
    <mergeCell ref="AD39:AD43"/>
    <mergeCell ref="AL39:AL43"/>
    <mergeCell ref="AM39:AM43"/>
    <mergeCell ref="AN39:AN43"/>
    <mergeCell ref="AE39:AE43"/>
    <mergeCell ref="AF39:AF43"/>
    <mergeCell ref="AG39:AG43"/>
    <mergeCell ref="AH39:AH43"/>
    <mergeCell ref="AI39:AI43"/>
    <mergeCell ref="AJ39:AJ43"/>
    <mergeCell ref="AK39:AK43"/>
    <mergeCell ref="N24:N28"/>
    <mergeCell ref="N29:N33"/>
    <mergeCell ref="O29:O33"/>
    <mergeCell ref="P29:P33"/>
    <mergeCell ref="M4:M8"/>
    <mergeCell ref="N4:N8"/>
    <mergeCell ref="N19:N23"/>
    <mergeCell ref="O19:O23"/>
    <mergeCell ref="P19:P23"/>
    <mergeCell ref="O24:O28"/>
    <mergeCell ref="P24:P28"/>
    <mergeCell ref="B2:B3"/>
    <mergeCell ref="B4:B8"/>
    <mergeCell ref="A14:A23"/>
    <mergeCell ref="B14:B18"/>
    <mergeCell ref="B19:B23"/>
    <mergeCell ref="A24:A33"/>
    <mergeCell ref="A34:A43"/>
    <mergeCell ref="J39:J43"/>
    <mergeCell ref="K39:K43"/>
    <mergeCell ref="B39:B43"/>
    <mergeCell ref="E4:E8"/>
    <mergeCell ref="F4:F8"/>
    <mergeCell ref="E14:E18"/>
    <mergeCell ref="F14:F18"/>
    <mergeCell ref="G14:G18"/>
    <mergeCell ref="H14:H18"/>
    <mergeCell ref="I14:I18"/>
    <mergeCell ref="E29:E33"/>
    <mergeCell ref="F29:F33"/>
    <mergeCell ref="G29:G33"/>
    <mergeCell ref="H29:H33"/>
    <mergeCell ref="E24:E28"/>
    <mergeCell ref="F24:F28"/>
    <mergeCell ref="G24:G28"/>
    <mergeCell ref="L39:L43"/>
    <mergeCell ref="M39:M43"/>
    <mergeCell ref="N39:N43"/>
    <mergeCell ref="O39:O43"/>
    <mergeCell ref="P39:P43"/>
    <mergeCell ref="AJ44:AJ48"/>
    <mergeCell ref="AK44:AK48"/>
    <mergeCell ref="AL44:AL48"/>
    <mergeCell ref="AM44:AM48"/>
    <mergeCell ref="P44:P48"/>
    <mergeCell ref="Q44:Q48"/>
    <mergeCell ref="R44:R48"/>
    <mergeCell ref="S44:S48"/>
    <mergeCell ref="T44:T48"/>
    <mergeCell ref="U44:U48"/>
    <mergeCell ref="V44:V48"/>
    <mergeCell ref="W44:W48"/>
    <mergeCell ref="X44:X48"/>
    <mergeCell ref="Y44:Y48"/>
    <mergeCell ref="Z44:Z48"/>
    <mergeCell ref="AA44:AA48"/>
    <mergeCell ref="AB44:AB48"/>
    <mergeCell ref="Z39:Z43"/>
    <mergeCell ref="AA39:AA43"/>
    <mergeCell ref="AN44:AN48"/>
    <mergeCell ref="AC44:AC48"/>
    <mergeCell ref="AD44:AD48"/>
    <mergeCell ref="AE44:AE48"/>
    <mergeCell ref="AF44:AF48"/>
    <mergeCell ref="AG44:AG48"/>
    <mergeCell ref="AH44:AH48"/>
    <mergeCell ref="AI44:AI48"/>
    <mergeCell ref="B34:B38"/>
    <mergeCell ref="E39:E43"/>
    <mergeCell ref="F39:F43"/>
    <mergeCell ref="G39:G43"/>
    <mergeCell ref="H39:H43"/>
    <mergeCell ref="I39:I43"/>
    <mergeCell ref="I44:I48"/>
    <mergeCell ref="E44:E48"/>
    <mergeCell ref="F44:F48"/>
    <mergeCell ref="E34:E38"/>
    <mergeCell ref="F34:F38"/>
    <mergeCell ref="G34:G38"/>
    <mergeCell ref="H34:H38"/>
    <mergeCell ref="I34:I38"/>
    <mergeCell ref="J34:J38"/>
    <mergeCell ref="K34:K38"/>
    <mergeCell ref="R54:R58"/>
    <mergeCell ref="S54:S58"/>
    <mergeCell ref="T54:T58"/>
    <mergeCell ref="U54:U58"/>
    <mergeCell ref="V54:V58"/>
    <mergeCell ref="W54:W58"/>
    <mergeCell ref="X54:X58"/>
    <mergeCell ref="E49:E53"/>
    <mergeCell ref="F49:F53"/>
    <mergeCell ref="G49:G53"/>
    <mergeCell ref="H49:H53"/>
    <mergeCell ref="I49:I53"/>
    <mergeCell ref="L54:L58"/>
    <mergeCell ref="M54:M58"/>
    <mergeCell ref="N54:N58"/>
    <mergeCell ref="O54:O58"/>
    <mergeCell ref="E54:E58"/>
    <mergeCell ref="F54:F58"/>
    <mergeCell ref="G54:G58"/>
    <mergeCell ref="H54:H58"/>
    <mergeCell ref="X49:X53"/>
    <mergeCell ref="Y54:Y58"/>
    <mergeCell ref="I59:I63"/>
    <mergeCell ref="J59:J63"/>
    <mergeCell ref="L59:L63"/>
    <mergeCell ref="M59:M63"/>
    <mergeCell ref="N59:N63"/>
    <mergeCell ref="O59:O63"/>
    <mergeCell ref="P59:P63"/>
    <mergeCell ref="Z54:Z58"/>
    <mergeCell ref="I54:I58"/>
    <mergeCell ref="J54:J58"/>
    <mergeCell ref="K54:K58"/>
    <mergeCell ref="X59:X63"/>
    <mergeCell ref="Y59:Y63"/>
    <mergeCell ref="Q59:Q63"/>
    <mergeCell ref="R59:R63"/>
    <mergeCell ref="S59:S63"/>
    <mergeCell ref="T59:T63"/>
    <mergeCell ref="U59:U63"/>
    <mergeCell ref="V59:V63"/>
    <mergeCell ref="W59:W63"/>
    <mergeCell ref="Z59:Z63"/>
    <mergeCell ref="P54:P58"/>
    <mergeCell ref="Q54:Q58"/>
    <mergeCell ref="AA54:AA58"/>
    <mergeCell ref="AB54:AB58"/>
    <mergeCell ref="AC54:AC58"/>
    <mergeCell ref="AD54:AD58"/>
    <mergeCell ref="AE54:AE58"/>
    <mergeCell ref="AF54:AF58"/>
    <mergeCell ref="AI54:AI58"/>
    <mergeCell ref="AI59:AI63"/>
    <mergeCell ref="AJ59:AJ63"/>
    <mergeCell ref="AA59:AA63"/>
    <mergeCell ref="AB59:AB63"/>
    <mergeCell ref="AC59:AC63"/>
    <mergeCell ref="AD59:AD63"/>
    <mergeCell ref="AE59:AE63"/>
    <mergeCell ref="AF59:AF63"/>
    <mergeCell ref="AK59:AK63"/>
    <mergeCell ref="AL59:AL63"/>
    <mergeCell ref="AM59:AM63"/>
    <mergeCell ref="AN59:AN63"/>
    <mergeCell ref="AG54:AG58"/>
    <mergeCell ref="AH54:AH58"/>
    <mergeCell ref="AJ54:AJ58"/>
    <mergeCell ref="AK54:AK58"/>
    <mergeCell ref="AL54:AL58"/>
    <mergeCell ref="AM54:AM58"/>
    <mergeCell ref="AN54:AN58"/>
    <mergeCell ref="AG59:AG63"/>
    <mergeCell ref="AH59:AH63"/>
    <mergeCell ref="AB69:AB73"/>
    <mergeCell ref="AC69:AC73"/>
    <mergeCell ref="U69:U73"/>
    <mergeCell ref="V69:V73"/>
    <mergeCell ref="W69:W73"/>
    <mergeCell ref="X69:X73"/>
    <mergeCell ref="Y69:Y73"/>
    <mergeCell ref="Z69:Z73"/>
    <mergeCell ref="AA69:AA73"/>
    <mergeCell ref="A54:A63"/>
    <mergeCell ref="A64:A73"/>
    <mergeCell ref="B64:B68"/>
    <mergeCell ref="B69:B73"/>
    <mergeCell ref="B54:B58"/>
    <mergeCell ref="B59:B63"/>
    <mergeCell ref="E59:E63"/>
    <mergeCell ref="F59:F63"/>
    <mergeCell ref="G59:G63"/>
    <mergeCell ref="H59:H63"/>
    <mergeCell ref="K59:K63"/>
    <mergeCell ref="E69:E73"/>
    <mergeCell ref="F69:F73"/>
    <mergeCell ref="G69:G73"/>
    <mergeCell ref="H69:H73"/>
    <mergeCell ref="I69:I73"/>
    <mergeCell ref="J69:J73"/>
    <mergeCell ref="K69:K73"/>
    <mergeCell ref="S64:S68"/>
    <mergeCell ref="T64:T68"/>
    <mergeCell ref="U64:U68"/>
    <mergeCell ref="V64:V68"/>
    <mergeCell ref="W64:W68"/>
    <mergeCell ref="X64:X68"/>
    <mergeCell ref="Y64:Y68"/>
    <mergeCell ref="Z64:Z68"/>
    <mergeCell ref="AA64:AA68"/>
    <mergeCell ref="AB64:AB68"/>
    <mergeCell ref="AC64:AC68"/>
    <mergeCell ref="AD64:AD68"/>
    <mergeCell ref="AE64:AE68"/>
    <mergeCell ref="AF64:AF68"/>
    <mergeCell ref="AM64:AM68"/>
    <mergeCell ref="AM69:AM73"/>
    <mergeCell ref="AN69:AN73"/>
    <mergeCell ref="AG64:AG68"/>
    <mergeCell ref="AH64:AH68"/>
    <mergeCell ref="AI64:AI68"/>
    <mergeCell ref="AJ64:AJ68"/>
    <mergeCell ref="AK64:AK68"/>
    <mergeCell ref="AL64:AL68"/>
    <mergeCell ref="AN64:AN68"/>
    <mergeCell ref="AK69:AK73"/>
    <mergeCell ref="AL69:AL73"/>
    <mergeCell ref="AD69:AD73"/>
    <mergeCell ref="AE69:AE73"/>
    <mergeCell ref="AF69:AF73"/>
    <mergeCell ref="AG69:AG73"/>
    <mergeCell ref="AH69:AH73"/>
    <mergeCell ref="AI69:AI73"/>
    <mergeCell ref="AJ69:AJ73"/>
    <mergeCell ref="Y49:Y53"/>
    <mergeCell ref="Q49:Q53"/>
    <mergeCell ref="R49:R53"/>
    <mergeCell ref="S49:S53"/>
    <mergeCell ref="T49:T53"/>
    <mergeCell ref="U49:U53"/>
    <mergeCell ref="V49:V53"/>
    <mergeCell ref="W49:W53"/>
    <mergeCell ref="AG49:AG53"/>
    <mergeCell ref="AH49:AH53"/>
    <mergeCell ref="AI49:AI53"/>
    <mergeCell ref="AJ49:AJ53"/>
    <mergeCell ref="AK49:AK53"/>
    <mergeCell ref="AL49:AL53"/>
    <mergeCell ref="AM49:AM53"/>
    <mergeCell ref="AN49:AN53"/>
    <mergeCell ref="Z49:Z53"/>
    <mergeCell ref="AA49:AA53"/>
    <mergeCell ref="AB49:AB53"/>
    <mergeCell ref="AC49:AC53"/>
    <mergeCell ref="AD49:AD53"/>
    <mergeCell ref="AE49:AE53"/>
    <mergeCell ref="AF49:AF53"/>
    <mergeCell ref="A44:A53"/>
    <mergeCell ref="B49:B53"/>
    <mergeCell ref="J49:J53"/>
    <mergeCell ref="K49:K53"/>
    <mergeCell ref="L49:L53"/>
    <mergeCell ref="M49:M53"/>
    <mergeCell ref="N49:N53"/>
    <mergeCell ref="O49:O53"/>
    <mergeCell ref="P49:P53"/>
    <mergeCell ref="B44:B48"/>
    <mergeCell ref="G44:G48"/>
    <mergeCell ref="H44:H48"/>
    <mergeCell ref="J44:J48"/>
    <mergeCell ref="K44:K48"/>
    <mergeCell ref="L44:L48"/>
    <mergeCell ref="M44:M48"/>
    <mergeCell ref="N44:N48"/>
    <mergeCell ref="O44:O48"/>
    <mergeCell ref="L64:L68"/>
    <mergeCell ref="M64:M68"/>
    <mergeCell ref="N64:N68"/>
    <mergeCell ref="O64:O68"/>
    <mergeCell ref="P64:P68"/>
    <mergeCell ref="Q64:Q68"/>
    <mergeCell ref="R64:R68"/>
    <mergeCell ref="E64:E68"/>
    <mergeCell ref="F64:F68"/>
    <mergeCell ref="G64:G68"/>
    <mergeCell ref="H64:H68"/>
    <mergeCell ref="I64:I68"/>
    <mergeCell ref="J64:J68"/>
    <mergeCell ref="K64:K68"/>
    <mergeCell ref="I74:I78"/>
    <mergeCell ref="B79:B83"/>
    <mergeCell ref="A84:D84"/>
    <mergeCell ref="H79:H83"/>
    <mergeCell ref="I79:I83"/>
    <mergeCell ref="J79:J83"/>
    <mergeCell ref="K79:K83"/>
    <mergeCell ref="L79:L83"/>
    <mergeCell ref="M79:M83"/>
    <mergeCell ref="J74:J78"/>
    <mergeCell ref="K74:K78"/>
    <mergeCell ref="L74:L78"/>
    <mergeCell ref="M74:M78"/>
    <mergeCell ref="C74:C75"/>
    <mergeCell ref="D74:D75"/>
    <mergeCell ref="E74:E78"/>
    <mergeCell ref="E79:E83"/>
    <mergeCell ref="F79:F83"/>
    <mergeCell ref="G79:G83"/>
    <mergeCell ref="A74:A83"/>
    <mergeCell ref="B74:B78"/>
    <mergeCell ref="F74:F78"/>
    <mergeCell ref="G74:G78"/>
    <mergeCell ref="H74:H78"/>
    <mergeCell ref="N79:N83"/>
    <mergeCell ref="O79:O83"/>
    <mergeCell ref="P79:P83"/>
    <mergeCell ref="Q79:Q83"/>
    <mergeCell ref="R79:R83"/>
    <mergeCell ref="S79:S83"/>
    <mergeCell ref="T79:T83"/>
    <mergeCell ref="U79:U83"/>
    <mergeCell ref="V79:V83"/>
    <mergeCell ref="W79:W83"/>
    <mergeCell ref="X79:X83"/>
    <mergeCell ref="Y79:Y83"/>
    <mergeCell ref="Z79:Z83"/>
    <mergeCell ref="AA79:AA83"/>
    <mergeCell ref="AB79:AB83"/>
    <mergeCell ref="AJ79:AJ83"/>
    <mergeCell ref="AK79:AK83"/>
    <mergeCell ref="AL79:AL83"/>
    <mergeCell ref="AM79:AM83"/>
    <mergeCell ref="AN79:AN83"/>
    <mergeCell ref="AC79:AC83"/>
    <mergeCell ref="AD79:AD83"/>
    <mergeCell ref="AE79:AE83"/>
    <mergeCell ref="AF79:AF83"/>
    <mergeCell ref="AG79:AG83"/>
    <mergeCell ref="AH79:AH83"/>
    <mergeCell ref="AI79:AI83"/>
    <mergeCell ref="S69:S73"/>
    <mergeCell ref="T69:T73"/>
    <mergeCell ref="L69:L73"/>
    <mergeCell ref="M69:M73"/>
    <mergeCell ref="N69:N73"/>
    <mergeCell ref="O69:O73"/>
    <mergeCell ref="P69:P73"/>
    <mergeCell ref="Q69:Q73"/>
    <mergeCell ref="R69:R73"/>
    <mergeCell ref="N74:N78"/>
    <mergeCell ref="O74:O78"/>
    <mergeCell ref="P74:P78"/>
    <mergeCell ref="Q74:Q78"/>
    <mergeCell ref="R74:R78"/>
    <mergeCell ref="S74:S78"/>
    <mergeCell ref="T74:T78"/>
    <mergeCell ref="U74:U78"/>
    <mergeCell ref="V74:V78"/>
    <mergeCell ref="W74:W78"/>
    <mergeCell ref="X74:X78"/>
    <mergeCell ref="Y74:Y78"/>
    <mergeCell ref="Z74:Z78"/>
    <mergeCell ref="AA74:AA78"/>
    <mergeCell ref="AB74:AB78"/>
    <mergeCell ref="AC74:AC78"/>
    <mergeCell ref="AD74:AD78"/>
    <mergeCell ref="AL74:AL78"/>
    <mergeCell ref="AM74:AM78"/>
    <mergeCell ref="AN74:AN78"/>
    <mergeCell ref="AE74:AE78"/>
    <mergeCell ref="AF74:AF78"/>
    <mergeCell ref="AG74:AG78"/>
    <mergeCell ref="AH74:AH78"/>
    <mergeCell ref="AI74:AI78"/>
    <mergeCell ref="AJ74:AJ78"/>
    <mergeCell ref="AK74:AK78"/>
  </mergeCells>
  <conditionalFormatting sqref="E4:AH83">
    <cfRule type="cellIs" dxfId="4" priority="1" operator="equal">
      <formula>6</formula>
    </cfRule>
  </conditionalFormatting>
  <conditionalFormatting sqref="E4:AH83">
    <cfRule type="cellIs" dxfId="3" priority="2" operator="equal">
      <formula>7</formula>
    </cfRule>
  </conditionalFormatting>
  <conditionalFormatting sqref="E4:AH83">
    <cfRule type="cellIs" dxfId="2" priority="3" operator="equal">
      <formula>8</formula>
    </cfRule>
  </conditionalFormatting>
  <conditionalFormatting sqref="E4:AH83">
    <cfRule type="cellIs" dxfId="1" priority="4" operator="equal">
      <formula>9</formula>
    </cfRule>
  </conditionalFormatting>
  <conditionalFormatting sqref="E4:AH83">
    <cfRule type="cellIs" dxfId="0" priority="5" operator="equal">
      <formula>10</formula>
    </cfRule>
  </conditionalFormatting>
  <dataValidations count="1">
    <dataValidation type="list" allowBlank="1" showInputMessage="1" showErrorMessage="1" prompt="PUOI INSERIRE SOLO VOTI DA 6 A 10" sqref="E4:AH4 E9:AH9 E14:AH14 E19:AH19 E24:AH24 E29:AH29 E34:AH34 E39:AH39 E44:AH44 E49:AH49 E54:AH54 E59:AH59 E64:AH64 E69:AH69 E74:AH74 E79:AH79">
      <formula1>"6.0,7.0,8.0,9.0,10.0"</formula1>
    </dataValidation>
  </dataValidations>
  <printOptions horizontalCentered="1" verticalCentered="1"/>
  <pageMargins left="0.59055118110236227" right="0.59055118110236227" top="0.59055118110236227" bottom="0.59055118110236227" header="0" footer="0"/>
  <pageSetup paperSize="9" scale="10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Europee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Cristiano</dc:creator>
  <cp:lastModifiedBy>docenti2</cp:lastModifiedBy>
  <cp:lastPrinted>2022-12-09T14:40:10Z</cp:lastPrinted>
  <dcterms:created xsi:type="dcterms:W3CDTF">2019-09-24T15:56:21Z</dcterms:created>
  <dcterms:modified xsi:type="dcterms:W3CDTF">2022-12-09T14:40:38Z</dcterms:modified>
</cp:coreProperties>
</file>